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X RAY" sheetId="4" r:id="rId4"/>
    <sheet name="ECG" sheetId="5" r:id="rId5"/>
    <sheet name="PHYSIO" sheetId="6" r:id="rId6"/>
    <sheet name="YOGA " sheetId="7" r:id="rId7"/>
    <sheet name="SONOGRA" sheetId="8" r:id="rId8"/>
    <sheet name="yoga 2018" sheetId="9" r:id="rId9"/>
  </sheets>
  <calcPr calcId="124519"/>
</workbook>
</file>

<file path=xl/calcChain.xml><?xml version="1.0" encoding="utf-8"?>
<calcChain xmlns="http://schemas.openxmlformats.org/spreadsheetml/2006/main">
  <c r="C16" i="9"/>
  <c r="AE77" i="2"/>
  <c r="AD77"/>
  <c r="AC77"/>
  <c r="AB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E39"/>
  <c r="AD39"/>
  <c r="AC39"/>
  <c r="AB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L73" i="4" l="1"/>
  <c r="F73"/>
  <c r="B73"/>
  <c r="B37"/>
  <c r="D34" i="5"/>
  <c r="B37"/>
  <c r="X37"/>
  <c r="T37"/>
  <c r="P37"/>
  <c r="N37"/>
  <c r="V36"/>
  <c r="R36"/>
  <c r="AC78" i="1" l="1"/>
  <c r="AB78"/>
  <c r="AA78"/>
  <c r="Z78"/>
  <c r="X78"/>
  <c r="W78"/>
  <c r="V78"/>
  <c r="U78"/>
  <c r="R78"/>
  <c r="Q78"/>
  <c r="O78"/>
  <c r="N78"/>
  <c r="L78"/>
  <c r="K78"/>
  <c r="I78"/>
  <c r="H78"/>
  <c r="F78"/>
  <c r="E78"/>
  <c r="C78"/>
  <c r="B78"/>
  <c r="AF77"/>
  <c r="AE77"/>
  <c r="AG77" s="1"/>
  <c r="AD77"/>
  <c r="Y77"/>
  <c r="S77"/>
  <c r="P77"/>
  <c r="T77" s="1"/>
  <c r="M77"/>
  <c r="J77"/>
  <c r="G77"/>
  <c r="D77"/>
  <c r="AF76"/>
  <c r="AE76"/>
  <c r="AG76" s="1"/>
  <c r="AD76"/>
  <c r="Y76"/>
  <c r="S76"/>
  <c r="P76"/>
  <c r="T76" s="1"/>
  <c r="M76"/>
  <c r="J76"/>
  <c r="G76"/>
  <c r="D76"/>
  <c r="AF75"/>
  <c r="AE75"/>
  <c r="AG75" s="1"/>
  <c r="AD75"/>
  <c r="Y75"/>
  <c r="S75"/>
  <c r="P75"/>
  <c r="T75" s="1"/>
  <c r="M75"/>
  <c r="J75"/>
  <c r="G75"/>
  <c r="D75"/>
  <c r="AF74"/>
  <c r="AE74"/>
  <c r="AG74" s="1"/>
  <c r="AD74"/>
  <c r="Y74"/>
  <c r="S74"/>
  <c r="P74"/>
  <c r="T74" s="1"/>
  <c r="M74"/>
  <c r="J74"/>
  <c r="G74"/>
  <c r="D74"/>
  <c r="AF73"/>
  <c r="AE73"/>
  <c r="AG73" s="1"/>
  <c r="AD73"/>
  <c r="Y73"/>
  <c r="S73"/>
  <c r="P73"/>
  <c r="T73" s="1"/>
  <c r="M73"/>
  <c r="J73"/>
  <c r="G73"/>
  <c r="D73"/>
  <c r="AF72"/>
  <c r="AE72"/>
  <c r="AG72" s="1"/>
  <c r="AD72"/>
  <c r="Y72"/>
  <c r="S72"/>
  <c r="P72"/>
  <c r="T72" s="1"/>
  <c r="M72"/>
  <c r="J72"/>
  <c r="G72"/>
  <c r="D72"/>
  <c r="AF71"/>
  <c r="AE71"/>
  <c r="AG71" s="1"/>
  <c r="AD71"/>
  <c r="Y71"/>
  <c r="S71"/>
  <c r="P71"/>
  <c r="T71" s="1"/>
  <c r="M71"/>
  <c r="J71"/>
  <c r="G71"/>
  <c r="D71"/>
  <c r="AF70"/>
  <c r="AE70"/>
  <c r="AG70" s="1"/>
  <c r="AD70"/>
  <c r="Y70"/>
  <c r="S70"/>
  <c r="P70"/>
  <c r="T70" s="1"/>
  <c r="M70"/>
  <c r="J70"/>
  <c r="G70"/>
  <c r="D70"/>
  <c r="AF69"/>
  <c r="AE69"/>
  <c r="AG69" s="1"/>
  <c r="AD69"/>
  <c r="Y69"/>
  <c r="S69"/>
  <c r="P69"/>
  <c r="T69" s="1"/>
  <c r="M69"/>
  <c r="J69"/>
  <c r="G69"/>
  <c r="D69"/>
  <c r="AF68"/>
  <c r="AE68"/>
  <c r="AG68" s="1"/>
  <c r="AD68"/>
  <c r="Y68"/>
  <c r="S68"/>
  <c r="P68"/>
  <c r="T68" s="1"/>
  <c r="M68"/>
  <c r="J68"/>
  <c r="G68"/>
  <c r="D68"/>
  <c r="AF67"/>
  <c r="AE67"/>
  <c r="AG67" s="1"/>
  <c r="AD67"/>
  <c r="Y67"/>
  <c r="S67"/>
  <c r="P67"/>
  <c r="T67" s="1"/>
  <c r="M67"/>
  <c r="J67"/>
  <c r="G67"/>
  <c r="D67"/>
  <c r="AF66"/>
  <c r="AE66"/>
  <c r="AG66" s="1"/>
  <c r="AD66"/>
  <c r="Y66"/>
  <c r="S66"/>
  <c r="P66"/>
  <c r="T66" s="1"/>
  <c r="M66"/>
  <c r="J66"/>
  <c r="G66"/>
  <c r="D66"/>
  <c r="AF65"/>
  <c r="AE65"/>
  <c r="AG65" s="1"/>
  <c r="AD65"/>
  <c r="Y65"/>
  <c r="S65"/>
  <c r="P65"/>
  <c r="T65" s="1"/>
  <c r="M65"/>
  <c r="J65"/>
  <c r="G65"/>
  <c r="D65"/>
  <c r="AF64"/>
  <c r="AE64"/>
  <c r="AG64" s="1"/>
  <c r="AD64"/>
  <c r="Y64"/>
  <c r="S64"/>
  <c r="P64"/>
  <c r="T64" s="1"/>
  <c r="M64"/>
  <c r="J64"/>
  <c r="G64"/>
  <c r="D64"/>
  <c r="AF63"/>
  <c r="AE63"/>
  <c r="AG63" s="1"/>
  <c r="AD63"/>
  <c r="Y63"/>
  <c r="S63"/>
  <c r="P63"/>
  <c r="T63" s="1"/>
  <c r="M63"/>
  <c r="J63"/>
  <c r="G63"/>
  <c r="D63"/>
  <c r="AF62"/>
  <c r="AE62"/>
  <c r="AG62" s="1"/>
  <c r="AD62"/>
  <c r="Y62"/>
  <c r="S62"/>
  <c r="P62"/>
  <c r="T62" s="1"/>
  <c r="M62"/>
  <c r="J62"/>
  <c r="G62"/>
  <c r="D62"/>
  <c r="AF61"/>
  <c r="AE61"/>
  <c r="AG61" s="1"/>
  <c r="AD61"/>
  <c r="Y61"/>
  <c r="S61"/>
  <c r="P61"/>
  <c r="T61" s="1"/>
  <c r="M61"/>
  <c r="J61"/>
  <c r="G61"/>
  <c r="D61"/>
  <c r="AF60"/>
  <c r="AE60"/>
  <c r="AG60" s="1"/>
  <c r="AD60"/>
  <c r="Y60"/>
  <c r="S60"/>
  <c r="P60"/>
  <c r="T60" s="1"/>
  <c r="M60"/>
  <c r="J60"/>
  <c r="G60"/>
  <c r="D60"/>
  <c r="AF59"/>
  <c r="AE59"/>
  <c r="AG59" s="1"/>
  <c r="AD59"/>
  <c r="Y59"/>
  <c r="S59"/>
  <c r="P59"/>
  <c r="T59" s="1"/>
  <c r="M59"/>
  <c r="J59"/>
  <c r="G59"/>
  <c r="D59"/>
  <c r="AF58"/>
  <c r="AE58"/>
  <c r="AG58" s="1"/>
  <c r="AD58"/>
  <c r="Y58"/>
  <c r="S58"/>
  <c r="P58"/>
  <c r="T58" s="1"/>
  <c r="M58"/>
  <c r="J58"/>
  <c r="G58"/>
  <c r="D58"/>
  <c r="AF57"/>
  <c r="AE57"/>
  <c r="AG57" s="1"/>
  <c r="AD57"/>
  <c r="Y57"/>
  <c r="S57"/>
  <c r="P57"/>
  <c r="T57" s="1"/>
  <c r="M57"/>
  <c r="J57"/>
  <c r="G57"/>
  <c r="D57"/>
  <c r="AF56"/>
  <c r="AE56"/>
  <c r="AG56" s="1"/>
  <c r="AD56"/>
  <c r="Y56"/>
  <c r="S56"/>
  <c r="P56"/>
  <c r="T56" s="1"/>
  <c r="M56"/>
  <c r="J56"/>
  <c r="G56"/>
  <c r="D56"/>
  <c r="AF55"/>
  <c r="AE55"/>
  <c r="AG55" s="1"/>
  <c r="AD55"/>
  <c r="Y55"/>
  <c r="S55"/>
  <c r="P55"/>
  <c r="T55" s="1"/>
  <c r="M55"/>
  <c r="J55"/>
  <c r="G55"/>
  <c r="D55"/>
  <c r="AF54"/>
  <c r="AE54"/>
  <c r="AG54" s="1"/>
  <c r="AD54"/>
  <c r="Y54"/>
  <c r="S54"/>
  <c r="P54"/>
  <c r="T54" s="1"/>
  <c r="M54"/>
  <c r="J54"/>
  <c r="G54"/>
  <c r="D54"/>
  <c r="AF53"/>
  <c r="AE53"/>
  <c r="AG53" s="1"/>
  <c r="AD53"/>
  <c r="Y53"/>
  <c r="S53"/>
  <c r="P53"/>
  <c r="T53" s="1"/>
  <c r="M53"/>
  <c r="J53"/>
  <c r="G53"/>
  <c r="D53"/>
  <c r="AF52"/>
  <c r="AE52"/>
  <c r="AG52" s="1"/>
  <c r="AD52"/>
  <c r="Y52"/>
  <c r="S52"/>
  <c r="P52"/>
  <c r="T52" s="1"/>
  <c r="M52"/>
  <c r="J52"/>
  <c r="G52"/>
  <c r="D52"/>
  <c r="AF51"/>
  <c r="AF78" s="1"/>
  <c r="AE51"/>
  <c r="AE78" s="1"/>
  <c r="AD51"/>
  <c r="AD78" s="1"/>
  <c r="Y51"/>
  <c r="Y78" s="1"/>
  <c r="S51"/>
  <c r="S78" s="1"/>
  <c r="P51"/>
  <c r="P78" s="1"/>
  <c r="M51"/>
  <c r="M78" s="1"/>
  <c r="J51"/>
  <c r="J78" s="1"/>
  <c r="G51"/>
  <c r="G78" s="1"/>
  <c r="D51"/>
  <c r="D78" s="1"/>
  <c r="AC36"/>
  <c r="AB36"/>
  <c r="AA36"/>
  <c r="Z36"/>
  <c r="X36"/>
  <c r="W36"/>
  <c r="V36"/>
  <c r="U36"/>
  <c r="R36"/>
  <c r="Q36"/>
  <c r="O36"/>
  <c r="N36"/>
  <c r="L36"/>
  <c r="K36"/>
  <c r="I36"/>
  <c r="H36"/>
  <c r="F36"/>
  <c r="E36"/>
  <c r="C36"/>
  <c r="B36"/>
  <c r="AF35"/>
  <c r="AE35"/>
  <c r="AG35" s="1"/>
  <c r="AD35"/>
  <c r="Y35"/>
  <c r="S35"/>
  <c r="P35"/>
  <c r="T35" s="1"/>
  <c r="M35"/>
  <c r="J35"/>
  <c r="G35"/>
  <c r="D35"/>
  <c r="AF34"/>
  <c r="AE34"/>
  <c r="AG34" s="1"/>
  <c r="AD34"/>
  <c r="Y34"/>
  <c r="S34"/>
  <c r="P34"/>
  <c r="T34" s="1"/>
  <c r="M34"/>
  <c r="J34"/>
  <c r="G34"/>
  <c r="D34"/>
  <c r="AF33"/>
  <c r="AE33"/>
  <c r="AG33" s="1"/>
  <c r="AD33"/>
  <c r="Y33"/>
  <c r="S33"/>
  <c r="P33"/>
  <c r="T33" s="1"/>
  <c r="M33"/>
  <c r="J33"/>
  <c r="G33"/>
  <c r="D33"/>
  <c r="AF32"/>
  <c r="AE32"/>
  <c r="AG32" s="1"/>
  <c r="AD32"/>
  <c r="Y32"/>
  <c r="S32"/>
  <c r="P32"/>
  <c r="T32" s="1"/>
  <c r="M32"/>
  <c r="J32"/>
  <c r="G32"/>
  <c r="D32"/>
  <c r="AF31"/>
  <c r="AE31"/>
  <c r="AG31" s="1"/>
  <c r="AD31"/>
  <c r="Y31"/>
  <c r="S31"/>
  <c r="P31"/>
  <c r="T31" s="1"/>
  <c r="M31"/>
  <c r="J31"/>
  <c r="G31"/>
  <c r="D31"/>
  <c r="AF30"/>
  <c r="AE30"/>
  <c r="AG30" s="1"/>
  <c r="AD30"/>
  <c r="Y30"/>
  <c r="S30"/>
  <c r="P30"/>
  <c r="T30" s="1"/>
  <c r="M30"/>
  <c r="J30"/>
  <c r="G30"/>
  <c r="D30"/>
  <c r="AF29"/>
  <c r="AE29"/>
  <c r="AG29" s="1"/>
  <c r="AD29"/>
  <c r="Y29"/>
  <c r="S29"/>
  <c r="P29"/>
  <c r="T29" s="1"/>
  <c r="M29"/>
  <c r="J29"/>
  <c r="G29"/>
  <c r="D29"/>
  <c r="AF28"/>
  <c r="AE28"/>
  <c r="AG28" s="1"/>
  <c r="AD28"/>
  <c r="Y28"/>
  <c r="S28"/>
  <c r="P28"/>
  <c r="T28" s="1"/>
  <c r="M28"/>
  <c r="J28"/>
  <c r="G28"/>
  <c r="D28"/>
  <c r="AF27"/>
  <c r="AE27"/>
  <c r="AG27" s="1"/>
  <c r="AD27"/>
  <c r="Y27"/>
  <c r="S27"/>
  <c r="P27"/>
  <c r="T27" s="1"/>
  <c r="M27"/>
  <c r="J27"/>
  <c r="G27"/>
  <c r="D27"/>
  <c r="AF26"/>
  <c r="AE26"/>
  <c r="AG26" s="1"/>
  <c r="AD26"/>
  <c r="Y26"/>
  <c r="S26"/>
  <c r="P26"/>
  <c r="T26" s="1"/>
  <c r="M26"/>
  <c r="J26"/>
  <c r="G26"/>
  <c r="D26"/>
  <c r="AF25"/>
  <c r="AE25"/>
  <c r="AG25" s="1"/>
  <c r="AD25"/>
  <c r="Y25"/>
  <c r="S25"/>
  <c r="P25"/>
  <c r="T25" s="1"/>
  <c r="M25"/>
  <c r="J25"/>
  <c r="G25"/>
  <c r="D25"/>
  <c r="AF24"/>
  <c r="AE24"/>
  <c r="AG24" s="1"/>
  <c r="AD24"/>
  <c r="Y24"/>
  <c r="S24"/>
  <c r="P24"/>
  <c r="T24" s="1"/>
  <c r="M24"/>
  <c r="J24"/>
  <c r="G24"/>
  <c r="D24"/>
  <c r="AF23"/>
  <c r="AE23"/>
  <c r="AG23" s="1"/>
  <c r="AD23"/>
  <c r="Y23"/>
  <c r="S23"/>
  <c r="P23"/>
  <c r="T23" s="1"/>
  <c r="M23"/>
  <c r="J23"/>
  <c r="G23"/>
  <c r="D23"/>
  <c r="AF22"/>
  <c r="AE22"/>
  <c r="AG22" s="1"/>
  <c r="AD22"/>
  <c r="Y22"/>
  <c r="S22"/>
  <c r="P22"/>
  <c r="T22" s="1"/>
  <c r="M22"/>
  <c r="J22"/>
  <c r="G22"/>
  <c r="D22"/>
  <c r="AF21"/>
  <c r="AE21"/>
  <c r="AG21" s="1"/>
  <c r="AD21"/>
  <c r="Y21"/>
  <c r="S21"/>
  <c r="P21"/>
  <c r="T21" s="1"/>
  <c r="M21"/>
  <c r="J21"/>
  <c r="G21"/>
  <c r="D21"/>
  <c r="AF20"/>
  <c r="AE20"/>
  <c r="AG20" s="1"/>
  <c r="AD20"/>
  <c r="Y20"/>
  <c r="S20"/>
  <c r="P20"/>
  <c r="T20" s="1"/>
  <c r="M20"/>
  <c r="J20"/>
  <c r="G20"/>
  <c r="D20"/>
  <c r="AF19"/>
  <c r="AE19"/>
  <c r="AG19" s="1"/>
  <c r="AD19"/>
  <c r="Y19"/>
  <c r="S19"/>
  <c r="P19"/>
  <c r="T19" s="1"/>
  <c r="M19"/>
  <c r="J19"/>
  <c r="G19"/>
  <c r="D19"/>
  <c r="AF18"/>
  <c r="AE18"/>
  <c r="AG18" s="1"/>
  <c r="AD18"/>
  <c r="Y18"/>
  <c r="S18"/>
  <c r="P18"/>
  <c r="T18" s="1"/>
  <c r="M18"/>
  <c r="J18"/>
  <c r="G18"/>
  <c r="D18"/>
  <c r="AF17"/>
  <c r="AE17"/>
  <c r="AG17" s="1"/>
  <c r="AD17"/>
  <c r="Y17"/>
  <c r="S17"/>
  <c r="P17"/>
  <c r="T17" s="1"/>
  <c r="M17"/>
  <c r="J17"/>
  <c r="G17"/>
  <c r="D17"/>
  <c r="AF16"/>
  <c r="AE16"/>
  <c r="AG16" s="1"/>
  <c r="AD16"/>
  <c r="Y16"/>
  <c r="S16"/>
  <c r="P16"/>
  <c r="T16" s="1"/>
  <c r="M16"/>
  <c r="J16"/>
  <c r="G16"/>
  <c r="D16"/>
  <c r="AF15"/>
  <c r="AE15"/>
  <c r="AG15" s="1"/>
  <c r="AD15"/>
  <c r="Y15"/>
  <c r="S15"/>
  <c r="P15"/>
  <c r="T15" s="1"/>
  <c r="M15"/>
  <c r="J15"/>
  <c r="G15"/>
  <c r="D15"/>
  <c r="AF14"/>
  <c r="AE14"/>
  <c r="AG14" s="1"/>
  <c r="AD14"/>
  <c r="Y14"/>
  <c r="S14"/>
  <c r="P14"/>
  <c r="T14" s="1"/>
  <c r="M14"/>
  <c r="J14"/>
  <c r="G14"/>
  <c r="D14"/>
  <c r="AF13"/>
  <c r="AE13"/>
  <c r="AG13" s="1"/>
  <c r="AD13"/>
  <c r="Y13"/>
  <c r="S13"/>
  <c r="P13"/>
  <c r="T13" s="1"/>
  <c r="M13"/>
  <c r="J13"/>
  <c r="G13"/>
  <c r="D13"/>
  <c r="AF12"/>
  <c r="AE12"/>
  <c r="AG12" s="1"/>
  <c r="AD12"/>
  <c r="Y12"/>
  <c r="S12"/>
  <c r="P12"/>
  <c r="T12" s="1"/>
  <c r="M12"/>
  <c r="J12"/>
  <c r="G12"/>
  <c r="D12"/>
  <c r="AF11"/>
  <c r="AE11"/>
  <c r="AG11" s="1"/>
  <c r="AD11"/>
  <c r="Y11"/>
  <c r="S11"/>
  <c r="P11"/>
  <c r="T11" s="1"/>
  <c r="M11"/>
  <c r="J11"/>
  <c r="G11"/>
  <c r="D11"/>
  <c r="AF10"/>
  <c r="AE10"/>
  <c r="AG10" s="1"/>
  <c r="AD10"/>
  <c r="Y10"/>
  <c r="S10"/>
  <c r="P10"/>
  <c r="T10" s="1"/>
  <c r="M10"/>
  <c r="J10"/>
  <c r="G10"/>
  <c r="D10"/>
  <c r="AF9"/>
  <c r="AF36" s="1"/>
  <c r="AE9"/>
  <c r="AE36" s="1"/>
  <c r="AD9"/>
  <c r="AD36" s="1"/>
  <c r="Y9"/>
  <c r="Y36" s="1"/>
  <c r="S9"/>
  <c r="S36" s="1"/>
  <c r="P9"/>
  <c r="P36" s="1"/>
  <c r="M9"/>
  <c r="M36" s="1"/>
  <c r="J9"/>
  <c r="J36" s="1"/>
  <c r="G9"/>
  <c r="G36" s="1"/>
  <c r="D9"/>
  <c r="D36" s="1"/>
  <c r="F71" i="3"/>
  <c r="E71"/>
  <c r="D80" i="4"/>
  <c r="AG9" i="1" l="1"/>
  <c r="AG36" s="1"/>
  <c r="AG51"/>
  <c r="AG78" s="1"/>
  <c r="T9"/>
  <c r="T36" s="1"/>
  <c r="T51"/>
  <c r="T78" s="1"/>
</calcChain>
</file>

<file path=xl/sharedStrings.xml><?xml version="1.0" encoding="utf-8"?>
<sst xmlns="http://schemas.openxmlformats.org/spreadsheetml/2006/main" count="417" uniqueCount="175">
  <si>
    <t>MONTH</t>
  </si>
  <si>
    <t>X-RAY</t>
  </si>
  <si>
    <t xml:space="preserve">JAN 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</si>
  <si>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</si>
  <si>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</si>
  <si>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</si>
  <si>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</si>
  <si>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</si>
  <si>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</si>
  <si>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</si>
  <si>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</si>
  <si>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</si>
  <si>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</si>
  <si>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TOTAL</t>
  </si>
  <si>
    <t>Ahmednagar Homoeopathic Medical College &amp; Hospital  Ahmednagar  PHYSIOTHERPY Record JAN-DEC 2018</t>
  </si>
  <si>
    <t xml:space="preserve">SR NO </t>
  </si>
  <si>
    <t>PHYSIOTHERPY</t>
  </si>
  <si>
    <t>JAN</t>
  </si>
  <si>
    <t>JUL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</si>
  <si>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JAN 2019</t>
  </si>
  <si>
    <t xml:space="preserve">Invest </t>
  </si>
  <si>
    <t>HB%</t>
  </si>
  <si>
    <t>FBc</t>
  </si>
  <si>
    <t>ESR</t>
  </si>
  <si>
    <t>URINE</t>
  </si>
  <si>
    <t>RBSL</t>
  </si>
  <si>
    <t>F.U SUG</t>
  </si>
  <si>
    <t>WELFLIX</t>
  </si>
  <si>
    <t>FB SL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</si>
  <si>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</si>
  <si>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</si>
  <si>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</si>
  <si>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</si>
  <si>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</si>
  <si>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</si>
  <si>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</si>
  <si>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</si>
  <si>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 xml:space="preserve">SR CHOL </t>
  </si>
  <si>
    <t>MP</t>
  </si>
  <si>
    <t>SGOT</t>
  </si>
  <si>
    <t>SGPT</t>
  </si>
  <si>
    <t>UPT</t>
  </si>
  <si>
    <t>HIV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</si>
  <si>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</si>
  <si>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</si>
  <si>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</si>
  <si>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</si>
  <si>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</si>
  <si>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</si>
  <si>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</si>
  <si>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</si>
  <si>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</si>
  <si>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</si>
  <si>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</si>
  <si>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</si>
  <si>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</si>
  <si>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</si>
  <si>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</si>
  <si>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</si>
  <si>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</si>
  <si>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</si>
  <si>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</si>
  <si>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</si>
  <si>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</si>
  <si>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</si>
  <si>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</si>
  <si>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</si>
  <si>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25/012019</t>
  </si>
  <si>
    <t>26/01/2019</t>
  </si>
  <si>
    <t>27/01/2019</t>
  </si>
  <si>
    <t>28/01/2019</t>
  </si>
  <si>
    <t>29/01/2019</t>
  </si>
  <si>
    <t>30/01/2019</t>
  </si>
  <si>
    <t>31/01/2019</t>
  </si>
  <si>
    <t xml:space="preserve">TOTAL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</si>
  <si>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FEB 2019</t>
  </si>
  <si>
    <t>1/02/2019</t>
  </si>
  <si>
    <t>2/02/2019</t>
  </si>
  <si>
    <t>3/02/2019</t>
  </si>
  <si>
    <t>4/20/2019</t>
  </si>
  <si>
    <t>5/09/2019</t>
  </si>
  <si>
    <t>6/02/2019</t>
  </si>
  <si>
    <t>7/02/2019</t>
  </si>
  <si>
    <t>8/02/2019</t>
  </si>
  <si>
    <t>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</si>
  <si>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</si>
  <si>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</si>
  <si>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</si>
  <si>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</si>
  <si>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</si>
  <si>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</si>
  <si>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</si>
  <si>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</si>
  <si>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</si>
  <si>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</si>
  <si>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</si>
  <si>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</si>
  <si>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</si>
  <si>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</si>
  <si>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 xml:space="preserve">Ahmednagar Shikshan Santha  Ahmednagar
Ahmednagar Homoeopathic Medical College &amp; Hospital  Ahmednagar
CENTRAL OPD Register Record JAN 2019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</si>
  <si>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</si>
  <si>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</si>
  <si>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</si>
  <si>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</si>
  <si>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</si>
  <si>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</si>
  <si>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New patients</t>
  </si>
  <si>
    <t>Old patients</t>
  </si>
  <si>
    <t>NP</t>
  </si>
  <si>
    <t>OP</t>
  </si>
  <si>
    <t>M</t>
  </si>
  <si>
    <t>F</t>
  </si>
  <si>
    <t>Total</t>
  </si>
  <si>
    <t>G</t>
  </si>
  <si>
    <t>OB</t>
  </si>
  <si>
    <t>MED</t>
  </si>
  <si>
    <t>SUR</t>
  </si>
  <si>
    <t>FP</t>
  </si>
  <si>
    <t>T</t>
  </si>
  <si>
    <t>TOTAL NO OFMEDPT.</t>
  </si>
  <si>
    <t>TOTAL NO OF SURG PT.</t>
  </si>
  <si>
    <t>TOTAL NO OF  GYN/OBS PT.</t>
  </si>
  <si>
    <t>TOTAL NO OF PED PT.</t>
  </si>
  <si>
    <t>TOTAL NO OF NEW PT.</t>
  </si>
  <si>
    <t>TOTAL NO OF OLD PT.</t>
  </si>
  <si>
    <t>TOTAL NO OF PT.</t>
  </si>
  <si>
    <t xml:space="preserve">Ahmednagar Shikshan Santha  Ahmednagar
Ahmednagar Homoeopathic Medical College &amp; Hospital  Ahmednagar
CENTRAL OPD Register Record FEB 2019
                                                                                                                                                                                                                                        </t>
  </si>
  <si>
    <t>TOTAL NO OF MED PT.</t>
  </si>
  <si>
    <t>Ahmednagar Shikshan Santha  Ahmednagar</t>
  </si>
  <si>
    <t>Ahmednagar Homoeopathic Medical College &amp; Hospital  Ahmednagar</t>
  </si>
  <si>
    <t xml:space="preserve">SR. NO </t>
  </si>
  <si>
    <t xml:space="preserve">MONTH </t>
  </si>
  <si>
    <t xml:space="preserve">TOTAL MONTHLY USG </t>
  </si>
  <si>
    <t>DAILY   USG Record JAN -DEC 2019</t>
  </si>
  <si>
    <t>Ahmednagar Homoeopathic Medical College &amp; Hospital  Ahmednagar  YOGA Record JAN-DEC 2019</t>
  </si>
  <si>
    <t xml:space="preserve">YOGA  </t>
  </si>
  <si>
    <t>YOGA &amp;NATHURUPATHY</t>
  </si>
  <si>
    <t xml:space="preserve">Ahmednagar Homoeopathic Medical College &amp; Hospital  Ahmednagar                                                                                                                      ECG  Record JAN-JUNE 2019               </t>
  </si>
  <si>
    <t xml:space="preserve">Ahmednagar Homoeopathic Medical College &amp; Hospital  Ahmednagar                                                                                                                      ECG  Record JULY-DEC 2018                 </t>
  </si>
  <si>
    <t>TOTAL DAILY ECG</t>
  </si>
  <si>
    <t>Ahmednagar Homoeopathic Medical College &amp; Hospital  Ahmednagar  X -RAY Record JAN-DEC 2019</t>
  </si>
  <si>
    <t xml:space="preserve">Ahmednagar Homoeopathic Medical College &amp; Hospital  Ahmednagar                                                                                                                                                                                                                                                    X -RAY  Record JAN 2018                     </t>
  </si>
  <si>
    <t>CHEST</t>
  </si>
  <si>
    <t>LS SPINE</t>
  </si>
  <si>
    <t>KUB</t>
  </si>
  <si>
    <t>CS SPINE</t>
  </si>
  <si>
    <t>KNEE JT</t>
  </si>
  <si>
    <t>PNS</t>
  </si>
  <si>
    <t>ANKLE JT</t>
  </si>
  <si>
    <t>SKULL</t>
  </si>
  <si>
    <t>WRIST JT</t>
  </si>
  <si>
    <t>TIBA/ FIBULA</t>
  </si>
  <si>
    <t>FOOT</t>
  </si>
  <si>
    <t>ELBOW JT</t>
  </si>
  <si>
    <t xml:space="preserve">ABD </t>
  </si>
  <si>
    <t>SHOULDER JT</t>
  </si>
  <si>
    <t>Ahmednagar Homoeopathic Medical College &amp; Hospital  Ahmednagar  PHYSIOTHERPY Record JAN-DEC 2019</t>
  </si>
  <si>
    <t xml:space="preserve"> Ahmednagar Homoeopathic Medical College &amp; Hospital  Ahmednagar
CENTRAL IPD Register Record JAN 2019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</si>
  <si>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</si>
  <si>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</si>
  <si>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BF(OLD) </t>
  </si>
  <si>
    <t>TOTAL NEW AP</t>
  </si>
  <si>
    <t>TOTAL AP</t>
  </si>
  <si>
    <t xml:space="preserve"> TOTAL DP</t>
  </si>
  <si>
    <t>GRAND TOTAL</t>
  </si>
  <si>
    <t>N</t>
  </si>
  <si>
    <t>O</t>
  </si>
  <si>
    <t>TOTAL NO OF AP</t>
  </si>
  <si>
    <t>TOTAL NO OF NEW AP</t>
  </si>
  <si>
    <t>TOTAL NO OF DP.</t>
  </si>
  <si>
    <t>TOTAL NO MED PT.</t>
  </si>
  <si>
    <t>TOTAL NO SUR PT.</t>
  </si>
  <si>
    <t>TOTAL NO GYN PT.</t>
  </si>
  <si>
    <t>TOTAL NO PED PT.</t>
  </si>
  <si>
    <t xml:space="preserve"> Ahmednagar Homoeopathic Medical College &amp; Hospital  Ahmednagar
CENTRAL IPD Register Record FEB- 2019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</si>
</sst>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3" borderId="19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/>
    <xf numFmtId="0" fontId="10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topLeftCell="A54" workbookViewId="0">
      <selection activeCell="B19" sqref="B19"/>
    </sheetView>
  </sheetViews>
  <sheetFormatPr defaultRowHeight="15"/>
  <sheetData>
    <row r="1" spans="1:40">
      <c r="A1" s="53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  <c r="U1" s="53" t="s">
        <v>99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14"/>
      <c r="AI1" s="14"/>
      <c r="AJ1" s="14"/>
      <c r="AK1" s="14"/>
      <c r="AL1" s="14"/>
      <c r="AM1" s="14"/>
      <c r="AN1" s="14"/>
    </row>
    <row r="2" spans="1:40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  <c r="U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  <c r="AH2" s="14"/>
      <c r="AI2" s="14"/>
      <c r="AJ2" s="14"/>
      <c r="AK2" s="14"/>
      <c r="AL2" s="14"/>
      <c r="AM2" s="14"/>
      <c r="AN2" s="14"/>
    </row>
    <row r="3" spans="1:40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6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8"/>
      <c r="AH3" s="14"/>
      <c r="AI3" s="14"/>
      <c r="AJ3" s="14"/>
      <c r="AK3" s="14"/>
      <c r="AL3" s="14"/>
      <c r="AM3" s="14"/>
      <c r="AN3" s="14"/>
    </row>
    <row r="4" spans="1:40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  <c r="U4" s="56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14"/>
      <c r="AI4" s="14"/>
      <c r="AJ4" s="14"/>
      <c r="AK4" s="14"/>
      <c r="AL4" s="14"/>
      <c r="AM4" s="14"/>
      <c r="AN4" s="14"/>
    </row>
    <row r="5" spans="1:40" ht="15.75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5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4"/>
      <c r="AI5" s="14"/>
      <c r="AJ5" s="14"/>
      <c r="AK5" s="14"/>
      <c r="AL5" s="14"/>
      <c r="AM5" s="14"/>
      <c r="AN5" s="14"/>
    </row>
    <row r="6" spans="1:40">
      <c r="A6" s="48" t="s">
        <v>100</v>
      </c>
      <c r="B6" s="45" t="s">
        <v>101</v>
      </c>
      <c r="C6" s="45"/>
      <c r="D6" s="45"/>
      <c r="E6" s="45" t="s">
        <v>102</v>
      </c>
      <c r="F6" s="45"/>
      <c r="G6" s="45"/>
      <c r="H6" s="62" t="s">
        <v>103</v>
      </c>
      <c r="I6" s="63"/>
      <c r="J6" s="64"/>
      <c r="K6" s="45" t="s">
        <v>104</v>
      </c>
      <c r="L6" s="45"/>
      <c r="M6" s="45"/>
      <c r="N6" s="45" t="s">
        <v>105</v>
      </c>
      <c r="O6" s="45"/>
      <c r="P6" s="45"/>
      <c r="Q6" s="45"/>
      <c r="R6" s="45"/>
      <c r="S6" s="45"/>
      <c r="T6" s="45"/>
      <c r="U6" s="45" t="s">
        <v>106</v>
      </c>
      <c r="V6" s="45"/>
      <c r="W6" s="45"/>
      <c r="X6" s="45"/>
      <c r="Y6" s="45"/>
      <c r="Z6" s="45" t="s">
        <v>107</v>
      </c>
      <c r="AA6" s="45"/>
      <c r="AB6" s="45"/>
      <c r="AC6" s="45"/>
      <c r="AD6" s="45"/>
      <c r="AE6" s="45" t="s">
        <v>108</v>
      </c>
      <c r="AF6" s="45" t="s">
        <v>109</v>
      </c>
      <c r="AG6" s="47" t="s">
        <v>13</v>
      </c>
      <c r="AH6" s="14"/>
      <c r="AI6" s="14"/>
      <c r="AJ6" s="14"/>
      <c r="AK6" s="14"/>
      <c r="AL6" s="14"/>
      <c r="AM6" s="14"/>
      <c r="AN6" s="14"/>
    </row>
    <row r="7" spans="1:40">
      <c r="A7" s="48"/>
      <c r="B7" s="41" t="s">
        <v>110</v>
      </c>
      <c r="C7" s="41" t="s">
        <v>111</v>
      </c>
      <c r="D7" s="46" t="s">
        <v>112</v>
      </c>
      <c r="E7" s="44" t="s">
        <v>110</v>
      </c>
      <c r="F7" s="41" t="s">
        <v>111</v>
      </c>
      <c r="G7" s="43" t="s">
        <v>112</v>
      </c>
      <c r="H7" s="41" t="s">
        <v>110</v>
      </c>
      <c r="I7" s="44" t="s">
        <v>111</v>
      </c>
      <c r="J7" s="46" t="s">
        <v>13</v>
      </c>
      <c r="K7" s="41" t="s">
        <v>113</v>
      </c>
      <c r="L7" s="41" t="s">
        <v>114</v>
      </c>
      <c r="M7" s="43" t="s">
        <v>13</v>
      </c>
      <c r="N7" s="49" t="s">
        <v>115</v>
      </c>
      <c r="O7" s="50"/>
      <c r="P7" s="51"/>
      <c r="Q7" s="41" t="s">
        <v>116</v>
      </c>
      <c r="R7" s="41"/>
      <c r="S7" s="41"/>
      <c r="T7" s="52" t="s">
        <v>13</v>
      </c>
      <c r="U7" s="41" t="s">
        <v>110</v>
      </c>
      <c r="V7" s="41" t="s">
        <v>111</v>
      </c>
      <c r="W7" s="41" t="s">
        <v>38</v>
      </c>
      <c r="X7" s="41" t="s">
        <v>117</v>
      </c>
      <c r="Y7" s="43" t="s">
        <v>112</v>
      </c>
      <c r="Z7" s="44" t="s">
        <v>110</v>
      </c>
      <c r="AA7" s="41" t="s">
        <v>111</v>
      </c>
      <c r="AB7" s="41" t="s">
        <v>38</v>
      </c>
      <c r="AC7" s="41" t="s">
        <v>117</v>
      </c>
      <c r="AD7" s="43" t="s">
        <v>112</v>
      </c>
      <c r="AE7" s="41"/>
      <c r="AF7" s="48"/>
      <c r="AG7" s="43"/>
      <c r="AH7" s="14"/>
      <c r="AI7" s="14"/>
      <c r="AJ7" s="14"/>
      <c r="AK7" s="14"/>
      <c r="AL7" s="14"/>
      <c r="AM7" s="14"/>
      <c r="AN7" s="14"/>
    </row>
    <row r="8" spans="1:40">
      <c r="A8" s="45"/>
      <c r="B8" s="41"/>
      <c r="C8" s="41"/>
      <c r="D8" s="47"/>
      <c r="E8" s="45"/>
      <c r="F8" s="41"/>
      <c r="G8" s="43"/>
      <c r="H8" s="41"/>
      <c r="I8" s="45"/>
      <c r="J8" s="47"/>
      <c r="K8" s="41"/>
      <c r="L8" s="41"/>
      <c r="M8" s="43"/>
      <c r="N8" s="15" t="s">
        <v>38</v>
      </c>
      <c r="O8" s="15" t="s">
        <v>117</v>
      </c>
      <c r="P8" s="16" t="s">
        <v>118</v>
      </c>
      <c r="Q8" s="15" t="s">
        <v>38</v>
      </c>
      <c r="R8" s="15" t="s">
        <v>117</v>
      </c>
      <c r="S8" s="16" t="s">
        <v>118</v>
      </c>
      <c r="T8" s="52"/>
      <c r="U8" s="41"/>
      <c r="V8" s="41"/>
      <c r="W8" s="41"/>
      <c r="X8" s="41"/>
      <c r="Y8" s="43"/>
      <c r="Z8" s="45"/>
      <c r="AA8" s="41"/>
      <c r="AB8" s="41"/>
      <c r="AC8" s="41"/>
      <c r="AD8" s="43"/>
      <c r="AE8" s="41"/>
      <c r="AF8" s="45"/>
      <c r="AG8" s="43"/>
      <c r="AH8" s="14"/>
      <c r="AI8" s="14"/>
      <c r="AJ8" s="14"/>
      <c r="AK8" s="14"/>
      <c r="AL8" s="14"/>
      <c r="AM8" s="14"/>
      <c r="AN8" s="14"/>
    </row>
    <row r="9" spans="1:40">
      <c r="A9" s="17">
        <v>43466</v>
      </c>
      <c r="B9" s="10">
        <v>118</v>
      </c>
      <c r="C9" s="10">
        <v>70</v>
      </c>
      <c r="D9" s="18">
        <f>(B9+C9)</f>
        <v>188</v>
      </c>
      <c r="E9" s="10">
        <v>13</v>
      </c>
      <c r="F9" s="10">
        <v>9</v>
      </c>
      <c r="G9" s="18">
        <f>(E9+F9)</f>
        <v>22</v>
      </c>
      <c r="H9" s="10">
        <v>1</v>
      </c>
      <c r="I9" s="10">
        <v>1</v>
      </c>
      <c r="J9" s="18">
        <f>(H9+I9)</f>
        <v>2</v>
      </c>
      <c r="K9" s="10">
        <v>42</v>
      </c>
      <c r="L9" s="10">
        <v>0</v>
      </c>
      <c r="M9" s="18">
        <f>(K9+L9)</f>
        <v>42</v>
      </c>
      <c r="N9" s="10">
        <v>20</v>
      </c>
      <c r="O9" s="10">
        <v>4</v>
      </c>
      <c r="P9" s="18">
        <f>(N9+O9)</f>
        <v>24</v>
      </c>
      <c r="Q9" s="10">
        <v>1</v>
      </c>
      <c r="R9" s="10">
        <v>0</v>
      </c>
      <c r="S9" s="18">
        <f>(Q9+R9)</f>
        <v>1</v>
      </c>
      <c r="T9" s="18">
        <f>(P9+S9)</f>
        <v>25</v>
      </c>
      <c r="U9" s="10">
        <v>4</v>
      </c>
      <c r="V9" s="10">
        <v>12</v>
      </c>
      <c r="W9" s="10">
        <v>1</v>
      </c>
      <c r="X9" s="10">
        <v>1</v>
      </c>
      <c r="Y9" s="18">
        <f>(U9+V9+W9+X9)</f>
        <v>18</v>
      </c>
      <c r="Z9" s="10">
        <v>128</v>
      </c>
      <c r="AA9" s="10">
        <v>110</v>
      </c>
      <c r="AB9" s="10">
        <v>20</v>
      </c>
      <c r="AC9" s="10">
        <v>3</v>
      </c>
      <c r="AD9" s="18">
        <f>(Z9+AA9+AB9+AC9)</f>
        <v>261</v>
      </c>
      <c r="AE9" s="10">
        <f>(U9+V9+W9+X9)</f>
        <v>18</v>
      </c>
      <c r="AF9" s="10">
        <f>(Z9+AA9+AB9+AC9)</f>
        <v>261</v>
      </c>
      <c r="AG9" s="18">
        <f>(AE9+AF9)</f>
        <v>279</v>
      </c>
      <c r="AH9" s="14"/>
      <c r="AI9" s="14"/>
      <c r="AJ9" s="14"/>
      <c r="AK9" s="14"/>
      <c r="AL9" s="14"/>
      <c r="AM9" s="14"/>
      <c r="AN9" s="14"/>
    </row>
    <row r="10" spans="1:40">
      <c r="A10" s="17">
        <v>43467</v>
      </c>
      <c r="B10" s="10">
        <v>93</v>
      </c>
      <c r="C10" s="10">
        <v>71</v>
      </c>
      <c r="D10" s="18">
        <f t="shared" ref="D10:D35" si="0">(B10+C10)</f>
        <v>164</v>
      </c>
      <c r="E10" s="10">
        <v>7</v>
      </c>
      <c r="F10" s="10">
        <v>10</v>
      </c>
      <c r="G10" s="18">
        <f t="shared" ref="G10:G35" si="1">(E10+F10)</f>
        <v>17</v>
      </c>
      <c r="H10" s="10">
        <v>0</v>
      </c>
      <c r="I10" s="10">
        <v>0</v>
      </c>
      <c r="J10" s="18">
        <f t="shared" ref="J10:J35" si="2">(H10+I10)</f>
        <v>0</v>
      </c>
      <c r="K10" s="10">
        <v>42</v>
      </c>
      <c r="L10" s="10">
        <v>0</v>
      </c>
      <c r="M10" s="18">
        <f t="shared" ref="M10:M35" si="3">(K10+L10)</f>
        <v>42</v>
      </c>
      <c r="N10" s="10">
        <v>8</v>
      </c>
      <c r="O10" s="10">
        <v>3</v>
      </c>
      <c r="P10" s="18">
        <f t="shared" ref="P10:P35" si="4">(N10+O10)</f>
        <v>11</v>
      </c>
      <c r="Q10" s="10">
        <v>0</v>
      </c>
      <c r="R10" s="10">
        <v>1</v>
      </c>
      <c r="S10" s="18">
        <f t="shared" ref="S10:S35" si="5">(Q10+R10)</f>
        <v>1</v>
      </c>
      <c r="T10" s="18">
        <f t="shared" ref="T10:T35" si="6">(P10+S10)</f>
        <v>12</v>
      </c>
      <c r="U10" s="10">
        <v>6</v>
      </c>
      <c r="V10" s="10">
        <v>8</v>
      </c>
      <c r="W10" s="10">
        <v>0</v>
      </c>
      <c r="X10" s="10">
        <v>0</v>
      </c>
      <c r="Y10" s="18">
        <f t="shared" ref="Y10:Y35" si="7">(U10+V10+W10+X10)</f>
        <v>14</v>
      </c>
      <c r="Z10" s="10">
        <v>94</v>
      </c>
      <c r="AA10" s="10">
        <v>115</v>
      </c>
      <c r="AB10" s="10">
        <v>8</v>
      </c>
      <c r="AC10" s="10">
        <v>4</v>
      </c>
      <c r="AD10" s="18">
        <f t="shared" ref="AD10:AD35" si="8">(Z10+AA10+AB10+AC10)</f>
        <v>221</v>
      </c>
      <c r="AE10" s="10">
        <f t="shared" ref="AE10:AE35" si="9">(U10+V10+W10+X10)</f>
        <v>14</v>
      </c>
      <c r="AF10" s="10">
        <f t="shared" ref="AF10:AF35" si="10">(Z10+AA10+AB10+AC10)</f>
        <v>221</v>
      </c>
      <c r="AG10" s="18">
        <f t="shared" ref="AG10:AG35" si="11">(AE10+AF10)</f>
        <v>235</v>
      </c>
      <c r="AH10" s="14"/>
      <c r="AI10" s="14"/>
      <c r="AJ10" s="14"/>
      <c r="AK10" s="14"/>
      <c r="AL10" s="14"/>
      <c r="AM10" s="14"/>
      <c r="AN10" s="14"/>
    </row>
    <row r="11" spans="1:40">
      <c r="A11" s="17">
        <v>43468</v>
      </c>
      <c r="B11" s="10">
        <v>87</v>
      </c>
      <c r="C11" s="10">
        <v>81</v>
      </c>
      <c r="D11" s="18">
        <f t="shared" si="0"/>
        <v>168</v>
      </c>
      <c r="E11" s="10">
        <v>9</v>
      </c>
      <c r="F11" s="10">
        <v>8</v>
      </c>
      <c r="G11" s="18">
        <f t="shared" si="1"/>
        <v>17</v>
      </c>
      <c r="H11" s="10">
        <v>1</v>
      </c>
      <c r="I11" s="10">
        <v>0</v>
      </c>
      <c r="J11" s="18">
        <f t="shared" si="2"/>
        <v>1</v>
      </c>
      <c r="K11" s="10">
        <v>40</v>
      </c>
      <c r="L11" s="10">
        <v>0</v>
      </c>
      <c r="M11" s="18">
        <f t="shared" si="3"/>
        <v>40</v>
      </c>
      <c r="N11" s="10">
        <v>9</v>
      </c>
      <c r="O11" s="10">
        <v>6</v>
      </c>
      <c r="P11" s="18">
        <f t="shared" si="4"/>
        <v>15</v>
      </c>
      <c r="Q11" s="10">
        <v>4</v>
      </c>
      <c r="R11" s="10">
        <v>0</v>
      </c>
      <c r="S11" s="18">
        <f t="shared" si="5"/>
        <v>4</v>
      </c>
      <c r="T11" s="18">
        <f t="shared" si="6"/>
        <v>19</v>
      </c>
      <c r="U11" s="10">
        <v>14</v>
      </c>
      <c r="V11" s="10">
        <v>15</v>
      </c>
      <c r="W11" s="10">
        <v>1</v>
      </c>
      <c r="X11" s="10">
        <v>1</v>
      </c>
      <c r="Y11" s="18">
        <f t="shared" si="7"/>
        <v>31</v>
      </c>
      <c r="Z11" s="10">
        <v>82</v>
      </c>
      <c r="AA11" s="10">
        <v>114</v>
      </c>
      <c r="AB11" s="10">
        <v>11</v>
      </c>
      <c r="AC11" s="10">
        <v>5</v>
      </c>
      <c r="AD11" s="18">
        <f t="shared" si="8"/>
        <v>212</v>
      </c>
      <c r="AE11" s="10">
        <f t="shared" si="9"/>
        <v>31</v>
      </c>
      <c r="AF11" s="10">
        <f t="shared" si="10"/>
        <v>212</v>
      </c>
      <c r="AG11" s="18">
        <f t="shared" si="11"/>
        <v>243</v>
      </c>
      <c r="AH11" s="14"/>
      <c r="AI11" s="14"/>
      <c r="AJ11" s="14"/>
      <c r="AK11" s="14"/>
      <c r="AL11" s="14"/>
      <c r="AM11" s="14"/>
      <c r="AN11" s="14"/>
    </row>
    <row r="12" spans="1:40">
      <c r="A12" s="17">
        <v>43469</v>
      </c>
      <c r="B12" s="10">
        <v>92</v>
      </c>
      <c r="C12" s="10">
        <v>75</v>
      </c>
      <c r="D12" s="18">
        <f t="shared" si="0"/>
        <v>167</v>
      </c>
      <c r="E12" s="10">
        <v>10</v>
      </c>
      <c r="F12" s="10">
        <v>10</v>
      </c>
      <c r="G12" s="18">
        <f t="shared" si="1"/>
        <v>20</v>
      </c>
      <c r="H12" s="10">
        <v>0</v>
      </c>
      <c r="I12" s="10">
        <v>0</v>
      </c>
      <c r="J12" s="18">
        <f t="shared" si="2"/>
        <v>0</v>
      </c>
      <c r="K12" s="10">
        <v>34</v>
      </c>
      <c r="L12" s="10">
        <v>0</v>
      </c>
      <c r="M12" s="18">
        <f t="shared" si="3"/>
        <v>34</v>
      </c>
      <c r="N12" s="10">
        <v>2</v>
      </c>
      <c r="O12" s="10">
        <v>2</v>
      </c>
      <c r="P12" s="18">
        <f t="shared" si="4"/>
        <v>4</v>
      </c>
      <c r="Q12" s="10">
        <v>0</v>
      </c>
      <c r="R12" s="10">
        <v>0</v>
      </c>
      <c r="S12" s="18">
        <f t="shared" si="5"/>
        <v>0</v>
      </c>
      <c r="T12" s="18">
        <f t="shared" si="6"/>
        <v>4</v>
      </c>
      <c r="U12" s="10">
        <v>15</v>
      </c>
      <c r="V12" s="10">
        <v>10</v>
      </c>
      <c r="W12" s="10">
        <v>0</v>
      </c>
      <c r="X12" s="10">
        <v>0</v>
      </c>
      <c r="Y12" s="18">
        <f t="shared" si="7"/>
        <v>25</v>
      </c>
      <c r="Z12" s="10">
        <v>87</v>
      </c>
      <c r="AA12" s="10">
        <v>109</v>
      </c>
      <c r="AB12" s="10">
        <v>2</v>
      </c>
      <c r="AC12" s="10">
        <v>2</v>
      </c>
      <c r="AD12" s="18">
        <f t="shared" si="8"/>
        <v>200</v>
      </c>
      <c r="AE12" s="10">
        <f t="shared" si="9"/>
        <v>25</v>
      </c>
      <c r="AF12" s="10">
        <f t="shared" si="10"/>
        <v>200</v>
      </c>
      <c r="AG12" s="18">
        <f t="shared" si="11"/>
        <v>225</v>
      </c>
      <c r="AH12" s="14"/>
      <c r="AI12" s="14"/>
      <c r="AJ12" s="14"/>
      <c r="AK12" s="14"/>
      <c r="AL12" s="14"/>
      <c r="AM12" s="14"/>
      <c r="AN12" s="14"/>
    </row>
    <row r="13" spans="1:40">
      <c r="A13" s="17">
        <v>43470</v>
      </c>
      <c r="B13" s="10">
        <v>104</v>
      </c>
      <c r="C13" s="10">
        <v>78</v>
      </c>
      <c r="D13" s="18">
        <f t="shared" si="0"/>
        <v>182</v>
      </c>
      <c r="E13" s="10">
        <v>11</v>
      </c>
      <c r="F13" s="10">
        <v>14</v>
      </c>
      <c r="G13" s="18">
        <f t="shared" si="1"/>
        <v>25</v>
      </c>
      <c r="H13" s="10">
        <v>0</v>
      </c>
      <c r="I13" s="10">
        <v>0</v>
      </c>
      <c r="J13" s="18">
        <f t="shared" si="2"/>
        <v>0</v>
      </c>
      <c r="K13" s="10">
        <v>30</v>
      </c>
      <c r="L13" s="10">
        <v>0</v>
      </c>
      <c r="M13" s="18">
        <f t="shared" si="3"/>
        <v>30</v>
      </c>
      <c r="N13" s="10">
        <v>20</v>
      </c>
      <c r="O13" s="10">
        <v>13</v>
      </c>
      <c r="P13" s="18">
        <f t="shared" si="4"/>
        <v>33</v>
      </c>
      <c r="Q13" s="10">
        <v>0</v>
      </c>
      <c r="R13" s="10">
        <v>1</v>
      </c>
      <c r="S13" s="18">
        <f t="shared" si="5"/>
        <v>1</v>
      </c>
      <c r="T13" s="18">
        <f t="shared" si="6"/>
        <v>34</v>
      </c>
      <c r="U13" s="10">
        <v>26</v>
      </c>
      <c r="V13" s="10">
        <v>13</v>
      </c>
      <c r="W13" s="10">
        <v>0</v>
      </c>
      <c r="X13" s="10">
        <v>0</v>
      </c>
      <c r="Y13" s="18">
        <f t="shared" si="7"/>
        <v>39</v>
      </c>
      <c r="Z13" s="10">
        <v>89</v>
      </c>
      <c r="AA13" s="10">
        <v>108</v>
      </c>
      <c r="AB13" s="10">
        <v>20</v>
      </c>
      <c r="AC13" s="10">
        <v>15</v>
      </c>
      <c r="AD13" s="18">
        <f t="shared" si="8"/>
        <v>232</v>
      </c>
      <c r="AE13" s="10">
        <f t="shared" si="9"/>
        <v>39</v>
      </c>
      <c r="AF13" s="10">
        <f t="shared" si="10"/>
        <v>232</v>
      </c>
      <c r="AG13" s="18">
        <f t="shared" si="11"/>
        <v>271</v>
      </c>
      <c r="AH13" s="14"/>
      <c r="AI13" s="14"/>
      <c r="AJ13" s="14"/>
      <c r="AK13" s="14"/>
      <c r="AL13" s="14"/>
      <c r="AM13" s="14"/>
      <c r="AN13" s="14"/>
    </row>
    <row r="14" spans="1:40">
      <c r="A14" s="17">
        <v>43472</v>
      </c>
      <c r="B14" s="10">
        <v>87</v>
      </c>
      <c r="C14" s="10">
        <v>43</v>
      </c>
      <c r="D14" s="18">
        <f t="shared" si="0"/>
        <v>130</v>
      </c>
      <c r="E14" s="10">
        <v>10</v>
      </c>
      <c r="F14" s="10">
        <v>11</v>
      </c>
      <c r="G14" s="18">
        <f t="shared" si="1"/>
        <v>21</v>
      </c>
      <c r="H14" s="10">
        <v>1</v>
      </c>
      <c r="I14" s="10">
        <v>0</v>
      </c>
      <c r="J14" s="18">
        <f t="shared" si="2"/>
        <v>1</v>
      </c>
      <c r="K14" s="10">
        <v>37</v>
      </c>
      <c r="L14" s="10">
        <v>0</v>
      </c>
      <c r="M14" s="18">
        <f t="shared" si="3"/>
        <v>37</v>
      </c>
      <c r="N14" s="10">
        <v>10</v>
      </c>
      <c r="O14" s="10">
        <v>6</v>
      </c>
      <c r="P14" s="18">
        <f t="shared" si="4"/>
        <v>16</v>
      </c>
      <c r="Q14" s="10">
        <v>1</v>
      </c>
      <c r="R14" s="10">
        <v>0</v>
      </c>
      <c r="S14" s="18">
        <f t="shared" si="5"/>
        <v>1</v>
      </c>
      <c r="T14" s="18">
        <f t="shared" si="6"/>
        <v>17</v>
      </c>
      <c r="U14" s="10">
        <v>29</v>
      </c>
      <c r="V14" s="10">
        <v>11</v>
      </c>
      <c r="W14" s="10">
        <v>1</v>
      </c>
      <c r="X14" s="10">
        <v>0</v>
      </c>
      <c r="Y14" s="18">
        <f t="shared" si="7"/>
        <v>41</v>
      </c>
      <c r="Z14" s="10">
        <v>69</v>
      </c>
      <c r="AA14" s="10">
        <v>80</v>
      </c>
      <c r="AB14" s="10">
        <v>10</v>
      </c>
      <c r="AC14" s="10">
        <v>6</v>
      </c>
      <c r="AD14" s="18">
        <f t="shared" si="8"/>
        <v>165</v>
      </c>
      <c r="AE14" s="10">
        <f t="shared" si="9"/>
        <v>41</v>
      </c>
      <c r="AF14" s="10">
        <f t="shared" si="10"/>
        <v>165</v>
      </c>
      <c r="AG14" s="18">
        <f t="shared" si="11"/>
        <v>206</v>
      </c>
      <c r="AH14" s="14"/>
      <c r="AI14" s="14"/>
      <c r="AJ14" s="14"/>
      <c r="AK14" s="14"/>
      <c r="AL14" s="14"/>
      <c r="AM14" s="14"/>
      <c r="AN14" s="14"/>
    </row>
    <row r="15" spans="1:40">
      <c r="A15" s="17">
        <v>43473</v>
      </c>
      <c r="B15" s="10">
        <v>99</v>
      </c>
      <c r="C15" s="10">
        <v>56</v>
      </c>
      <c r="D15" s="18">
        <f t="shared" si="0"/>
        <v>155</v>
      </c>
      <c r="E15" s="10">
        <v>14</v>
      </c>
      <c r="F15" s="10">
        <v>7</v>
      </c>
      <c r="G15" s="18">
        <f t="shared" si="1"/>
        <v>21</v>
      </c>
      <c r="H15" s="10">
        <v>0</v>
      </c>
      <c r="I15" s="10">
        <v>0</v>
      </c>
      <c r="J15" s="18">
        <f t="shared" si="2"/>
        <v>0</v>
      </c>
      <c r="K15" s="10">
        <v>46</v>
      </c>
      <c r="L15" s="10">
        <v>0</v>
      </c>
      <c r="M15" s="18">
        <f t="shared" si="3"/>
        <v>46</v>
      </c>
      <c r="N15" s="10">
        <v>11</v>
      </c>
      <c r="O15" s="10">
        <v>2</v>
      </c>
      <c r="P15" s="18">
        <f t="shared" si="4"/>
        <v>13</v>
      </c>
      <c r="Q15" s="10">
        <v>1</v>
      </c>
      <c r="R15" s="10">
        <v>1</v>
      </c>
      <c r="S15" s="18">
        <f t="shared" si="5"/>
        <v>2</v>
      </c>
      <c r="T15" s="18">
        <f t="shared" si="6"/>
        <v>15</v>
      </c>
      <c r="U15" s="10">
        <v>22</v>
      </c>
      <c r="V15" s="10">
        <v>13</v>
      </c>
      <c r="W15" s="10">
        <v>1</v>
      </c>
      <c r="X15" s="10">
        <v>0</v>
      </c>
      <c r="Y15" s="18">
        <f t="shared" si="7"/>
        <v>36</v>
      </c>
      <c r="Z15" s="10">
        <v>91</v>
      </c>
      <c r="AA15" s="10">
        <v>96</v>
      </c>
      <c r="AB15" s="10">
        <v>11</v>
      </c>
      <c r="AC15" s="10">
        <v>3</v>
      </c>
      <c r="AD15" s="18">
        <f t="shared" si="8"/>
        <v>201</v>
      </c>
      <c r="AE15" s="10">
        <f t="shared" si="9"/>
        <v>36</v>
      </c>
      <c r="AF15" s="10">
        <f t="shared" si="10"/>
        <v>201</v>
      </c>
      <c r="AG15" s="18">
        <f t="shared" si="11"/>
        <v>237</v>
      </c>
      <c r="AH15" s="14"/>
      <c r="AI15" s="14"/>
      <c r="AJ15" s="14"/>
      <c r="AK15" s="14"/>
      <c r="AL15" s="14"/>
      <c r="AM15" s="14"/>
      <c r="AN15" s="14"/>
    </row>
    <row r="16" spans="1:40">
      <c r="A16" s="17">
        <v>43474</v>
      </c>
      <c r="B16" s="10">
        <v>92</v>
      </c>
      <c r="C16" s="10">
        <v>67</v>
      </c>
      <c r="D16" s="18">
        <f t="shared" si="0"/>
        <v>159</v>
      </c>
      <c r="E16" s="10">
        <v>10</v>
      </c>
      <c r="F16" s="10">
        <v>12</v>
      </c>
      <c r="G16" s="18">
        <f t="shared" si="1"/>
        <v>22</v>
      </c>
      <c r="H16" s="10">
        <v>0</v>
      </c>
      <c r="I16" s="10">
        <v>0</v>
      </c>
      <c r="J16" s="18">
        <f t="shared" si="2"/>
        <v>0</v>
      </c>
      <c r="K16" s="10">
        <v>46</v>
      </c>
      <c r="L16" s="10">
        <v>0</v>
      </c>
      <c r="M16" s="18">
        <f t="shared" si="3"/>
        <v>46</v>
      </c>
      <c r="N16" s="10">
        <v>9</v>
      </c>
      <c r="O16" s="10">
        <v>4</v>
      </c>
      <c r="P16" s="18">
        <f t="shared" si="4"/>
        <v>13</v>
      </c>
      <c r="Q16" s="10">
        <v>1</v>
      </c>
      <c r="R16" s="10">
        <v>2</v>
      </c>
      <c r="S16" s="18">
        <f>(Q16+R16)</f>
        <v>3</v>
      </c>
      <c r="T16" s="18">
        <f t="shared" si="6"/>
        <v>16</v>
      </c>
      <c r="U16" s="10">
        <v>13</v>
      </c>
      <c r="V16" s="10">
        <v>15</v>
      </c>
      <c r="W16" s="10">
        <v>4</v>
      </c>
      <c r="X16" s="10">
        <v>1</v>
      </c>
      <c r="Y16" s="18">
        <f t="shared" si="7"/>
        <v>33</v>
      </c>
      <c r="Z16" s="10">
        <v>89</v>
      </c>
      <c r="AA16" s="10">
        <v>110</v>
      </c>
      <c r="AB16" s="10">
        <v>6</v>
      </c>
      <c r="AC16" s="10">
        <v>5</v>
      </c>
      <c r="AD16" s="18">
        <f t="shared" si="8"/>
        <v>210</v>
      </c>
      <c r="AE16" s="10">
        <f t="shared" si="9"/>
        <v>33</v>
      </c>
      <c r="AF16" s="10">
        <f t="shared" si="10"/>
        <v>210</v>
      </c>
      <c r="AG16" s="18">
        <f t="shared" si="11"/>
        <v>243</v>
      </c>
      <c r="AH16" s="14"/>
      <c r="AI16" s="14"/>
      <c r="AJ16" s="14"/>
      <c r="AK16" s="14"/>
      <c r="AL16" s="14"/>
      <c r="AM16" s="14"/>
      <c r="AN16" s="14"/>
    </row>
    <row r="17" spans="1:40">
      <c r="A17" s="17">
        <v>43475</v>
      </c>
      <c r="B17" s="10">
        <v>91</v>
      </c>
      <c r="C17" s="10">
        <v>73</v>
      </c>
      <c r="D17" s="18">
        <f t="shared" si="0"/>
        <v>164</v>
      </c>
      <c r="E17" s="10">
        <v>8</v>
      </c>
      <c r="F17" s="10">
        <v>13</v>
      </c>
      <c r="G17" s="18">
        <f t="shared" si="1"/>
        <v>21</v>
      </c>
      <c r="H17" s="10">
        <v>0</v>
      </c>
      <c r="I17" s="10">
        <v>0</v>
      </c>
      <c r="J17" s="18">
        <f t="shared" si="2"/>
        <v>0</v>
      </c>
      <c r="K17" s="10">
        <v>41</v>
      </c>
      <c r="L17" s="10">
        <v>0</v>
      </c>
      <c r="M17" s="18">
        <f t="shared" si="3"/>
        <v>41</v>
      </c>
      <c r="N17" s="10">
        <v>13</v>
      </c>
      <c r="O17" s="10">
        <v>7</v>
      </c>
      <c r="P17" s="18">
        <f t="shared" si="4"/>
        <v>20</v>
      </c>
      <c r="Q17" s="10">
        <v>2</v>
      </c>
      <c r="R17" s="10">
        <v>1</v>
      </c>
      <c r="S17" s="18">
        <f t="shared" si="5"/>
        <v>3</v>
      </c>
      <c r="T17" s="18">
        <f t="shared" si="6"/>
        <v>23</v>
      </c>
      <c r="U17" s="10">
        <v>20</v>
      </c>
      <c r="V17" s="10">
        <v>15</v>
      </c>
      <c r="W17" s="10">
        <v>0</v>
      </c>
      <c r="X17" s="10">
        <v>0</v>
      </c>
      <c r="Y17" s="18">
        <f t="shared" si="7"/>
        <v>35</v>
      </c>
      <c r="Z17" s="10">
        <v>79</v>
      </c>
      <c r="AA17" s="10">
        <v>112</v>
      </c>
      <c r="AB17" s="10">
        <v>16</v>
      </c>
      <c r="AC17" s="10">
        <v>7</v>
      </c>
      <c r="AD17" s="18">
        <f t="shared" si="8"/>
        <v>214</v>
      </c>
      <c r="AE17" s="10">
        <f t="shared" si="9"/>
        <v>35</v>
      </c>
      <c r="AF17" s="10">
        <f t="shared" si="10"/>
        <v>214</v>
      </c>
      <c r="AG17" s="18">
        <f t="shared" si="11"/>
        <v>249</v>
      </c>
      <c r="AH17" s="14"/>
      <c r="AI17" s="14"/>
      <c r="AJ17" s="14"/>
      <c r="AK17" s="14"/>
      <c r="AL17" s="14"/>
      <c r="AM17" s="14"/>
      <c r="AN17" s="14"/>
    </row>
    <row r="18" spans="1:40">
      <c r="A18" s="17">
        <v>43476</v>
      </c>
      <c r="B18" s="10">
        <v>71</v>
      </c>
      <c r="C18" s="10">
        <v>69</v>
      </c>
      <c r="D18" s="18">
        <f t="shared" si="0"/>
        <v>140</v>
      </c>
      <c r="E18" s="10">
        <v>16</v>
      </c>
      <c r="F18" s="10">
        <v>17</v>
      </c>
      <c r="G18" s="18">
        <f t="shared" si="1"/>
        <v>33</v>
      </c>
      <c r="H18" s="10">
        <v>0</v>
      </c>
      <c r="I18" s="10">
        <v>0</v>
      </c>
      <c r="J18" s="18">
        <f t="shared" si="2"/>
        <v>0</v>
      </c>
      <c r="K18" s="10">
        <v>35</v>
      </c>
      <c r="L18" s="10">
        <v>0</v>
      </c>
      <c r="M18" s="18">
        <f t="shared" si="3"/>
        <v>35</v>
      </c>
      <c r="N18" s="10">
        <v>1</v>
      </c>
      <c r="O18" s="10">
        <v>3</v>
      </c>
      <c r="P18" s="18">
        <f t="shared" si="4"/>
        <v>4</v>
      </c>
      <c r="Q18" s="10">
        <v>0</v>
      </c>
      <c r="R18" s="10">
        <v>0</v>
      </c>
      <c r="S18" s="18">
        <f t="shared" si="5"/>
        <v>0</v>
      </c>
      <c r="T18" s="18">
        <f t="shared" si="6"/>
        <v>4</v>
      </c>
      <c r="U18" s="10">
        <v>13</v>
      </c>
      <c r="V18" s="10">
        <v>28</v>
      </c>
      <c r="W18" s="10">
        <v>0</v>
      </c>
      <c r="X18" s="10">
        <v>0</v>
      </c>
      <c r="Y18" s="18">
        <f t="shared" si="7"/>
        <v>41</v>
      </c>
      <c r="Z18" s="10">
        <v>74</v>
      </c>
      <c r="AA18" s="10">
        <v>93</v>
      </c>
      <c r="AB18" s="10">
        <v>1</v>
      </c>
      <c r="AC18" s="10">
        <v>3</v>
      </c>
      <c r="AD18" s="18">
        <f t="shared" si="8"/>
        <v>171</v>
      </c>
      <c r="AE18" s="10">
        <f t="shared" si="9"/>
        <v>41</v>
      </c>
      <c r="AF18" s="10">
        <f t="shared" si="10"/>
        <v>171</v>
      </c>
      <c r="AG18" s="18">
        <f t="shared" si="11"/>
        <v>212</v>
      </c>
      <c r="AH18" s="14"/>
      <c r="AI18" s="14"/>
      <c r="AJ18" s="14"/>
      <c r="AK18" s="14"/>
      <c r="AL18" s="14"/>
      <c r="AM18" s="14"/>
      <c r="AN18" s="14"/>
    </row>
    <row r="19" spans="1:40">
      <c r="A19" s="17">
        <v>43477</v>
      </c>
      <c r="B19" s="10">
        <v>97</v>
      </c>
      <c r="C19" s="10">
        <v>97</v>
      </c>
      <c r="D19" s="18">
        <f t="shared" si="0"/>
        <v>194</v>
      </c>
      <c r="E19" s="10">
        <v>8</v>
      </c>
      <c r="F19" s="10">
        <v>11</v>
      </c>
      <c r="G19" s="18">
        <f t="shared" si="1"/>
        <v>19</v>
      </c>
      <c r="H19" s="10">
        <v>0</v>
      </c>
      <c r="I19" s="10">
        <v>0</v>
      </c>
      <c r="J19" s="18">
        <f t="shared" si="2"/>
        <v>0</v>
      </c>
      <c r="K19" s="10">
        <v>26</v>
      </c>
      <c r="L19" s="10">
        <v>0</v>
      </c>
      <c r="M19" s="18">
        <f t="shared" si="3"/>
        <v>26</v>
      </c>
      <c r="N19" s="10">
        <v>15</v>
      </c>
      <c r="O19" s="10">
        <v>3</v>
      </c>
      <c r="P19" s="18">
        <f t="shared" si="4"/>
        <v>18</v>
      </c>
      <c r="Q19" s="10">
        <v>1</v>
      </c>
      <c r="R19" s="10">
        <v>0</v>
      </c>
      <c r="S19" s="18">
        <f t="shared" si="5"/>
        <v>1</v>
      </c>
      <c r="T19" s="18">
        <f t="shared" si="6"/>
        <v>19</v>
      </c>
      <c r="U19" s="10">
        <v>16</v>
      </c>
      <c r="V19" s="10">
        <v>25</v>
      </c>
      <c r="W19" s="10">
        <v>0</v>
      </c>
      <c r="X19" s="10">
        <v>0</v>
      </c>
      <c r="Y19" s="18">
        <f t="shared" si="7"/>
        <v>41</v>
      </c>
      <c r="Z19" s="10">
        <v>88</v>
      </c>
      <c r="AA19" s="10">
        <v>108</v>
      </c>
      <c r="AB19" s="10">
        <v>16</v>
      </c>
      <c r="AC19" s="10">
        <v>9</v>
      </c>
      <c r="AD19" s="18">
        <f t="shared" si="8"/>
        <v>221</v>
      </c>
      <c r="AE19" s="10">
        <f t="shared" si="9"/>
        <v>41</v>
      </c>
      <c r="AF19" s="10">
        <f t="shared" si="10"/>
        <v>221</v>
      </c>
      <c r="AG19" s="18">
        <f t="shared" si="11"/>
        <v>262</v>
      </c>
      <c r="AH19" s="14"/>
      <c r="AI19" s="14"/>
      <c r="AJ19" s="14"/>
      <c r="AK19" s="14"/>
      <c r="AL19" s="14"/>
      <c r="AM19" s="14"/>
      <c r="AN19" s="14"/>
    </row>
    <row r="20" spans="1:40">
      <c r="A20" s="17">
        <v>43478</v>
      </c>
      <c r="B20" s="10">
        <v>2</v>
      </c>
      <c r="C20" s="10">
        <v>5</v>
      </c>
      <c r="D20" s="18">
        <f t="shared" si="0"/>
        <v>7</v>
      </c>
      <c r="E20" s="10">
        <v>0</v>
      </c>
      <c r="F20" s="10">
        <v>0</v>
      </c>
      <c r="G20" s="18">
        <f t="shared" si="1"/>
        <v>0</v>
      </c>
      <c r="H20" s="10">
        <v>0</v>
      </c>
      <c r="I20" s="10">
        <v>0</v>
      </c>
      <c r="J20" s="18">
        <f t="shared" si="2"/>
        <v>0</v>
      </c>
      <c r="K20" s="10">
        <v>0</v>
      </c>
      <c r="L20" s="10">
        <v>0</v>
      </c>
      <c r="M20" s="18">
        <f t="shared" si="3"/>
        <v>0</v>
      </c>
      <c r="N20" s="10">
        <v>5</v>
      </c>
      <c r="O20" s="10">
        <v>0</v>
      </c>
      <c r="P20" s="18">
        <f t="shared" si="4"/>
        <v>5</v>
      </c>
      <c r="Q20" s="10">
        <v>0</v>
      </c>
      <c r="R20" s="10">
        <v>0</v>
      </c>
      <c r="S20" s="18">
        <f t="shared" si="5"/>
        <v>0</v>
      </c>
      <c r="T20" s="18">
        <f t="shared" si="6"/>
        <v>5</v>
      </c>
      <c r="U20" s="10">
        <v>2</v>
      </c>
      <c r="V20" s="10">
        <v>5</v>
      </c>
      <c r="W20" s="10">
        <v>5</v>
      </c>
      <c r="X20" s="10">
        <v>0</v>
      </c>
      <c r="Y20" s="18">
        <f t="shared" si="7"/>
        <v>12</v>
      </c>
      <c r="Z20" s="10">
        <v>0</v>
      </c>
      <c r="AA20" s="10">
        <v>0</v>
      </c>
      <c r="AB20" s="10">
        <v>0</v>
      </c>
      <c r="AC20" s="10">
        <v>0</v>
      </c>
      <c r="AD20" s="18">
        <f t="shared" si="8"/>
        <v>0</v>
      </c>
      <c r="AE20" s="10">
        <f t="shared" si="9"/>
        <v>12</v>
      </c>
      <c r="AF20" s="10">
        <f t="shared" si="10"/>
        <v>0</v>
      </c>
      <c r="AG20" s="18">
        <f t="shared" si="11"/>
        <v>12</v>
      </c>
      <c r="AH20" s="14"/>
      <c r="AI20" s="14"/>
      <c r="AJ20" s="14"/>
      <c r="AK20" s="14"/>
      <c r="AL20" s="14"/>
      <c r="AM20" s="14"/>
      <c r="AN20" s="14"/>
    </row>
    <row r="21" spans="1:40">
      <c r="A21" s="17">
        <v>43479</v>
      </c>
      <c r="B21" s="10">
        <v>177</v>
      </c>
      <c r="C21" s="10">
        <v>174</v>
      </c>
      <c r="D21" s="18">
        <f t="shared" si="0"/>
        <v>351</v>
      </c>
      <c r="E21" s="10">
        <v>16</v>
      </c>
      <c r="F21" s="10">
        <v>12</v>
      </c>
      <c r="G21" s="18">
        <f t="shared" si="1"/>
        <v>28</v>
      </c>
      <c r="H21" s="10">
        <v>0</v>
      </c>
      <c r="I21" s="10">
        <v>1</v>
      </c>
      <c r="J21" s="18">
        <f t="shared" si="2"/>
        <v>1</v>
      </c>
      <c r="K21" s="10">
        <v>37</v>
      </c>
      <c r="L21" s="10">
        <v>0</v>
      </c>
      <c r="M21" s="18">
        <f t="shared" si="3"/>
        <v>37</v>
      </c>
      <c r="N21" s="10">
        <v>24</v>
      </c>
      <c r="O21" s="10">
        <v>40</v>
      </c>
      <c r="P21" s="18">
        <f t="shared" si="4"/>
        <v>64</v>
      </c>
      <c r="Q21" s="10">
        <v>1</v>
      </c>
      <c r="R21" s="10">
        <v>0</v>
      </c>
      <c r="S21" s="18">
        <f t="shared" si="5"/>
        <v>1</v>
      </c>
      <c r="T21" s="18">
        <f t="shared" si="6"/>
        <v>65</v>
      </c>
      <c r="U21" s="10">
        <v>68</v>
      </c>
      <c r="V21" s="10">
        <v>113</v>
      </c>
      <c r="W21" s="10">
        <v>18</v>
      </c>
      <c r="X21" s="10">
        <v>33</v>
      </c>
      <c r="Y21" s="18">
        <f t="shared" si="7"/>
        <v>232</v>
      </c>
      <c r="Z21" s="10">
        <v>120</v>
      </c>
      <c r="AA21" s="10">
        <v>111</v>
      </c>
      <c r="AB21" s="10">
        <v>7</v>
      </c>
      <c r="AC21" s="10">
        <v>7</v>
      </c>
      <c r="AD21" s="18">
        <f t="shared" si="8"/>
        <v>245</v>
      </c>
      <c r="AE21" s="10">
        <f t="shared" si="9"/>
        <v>232</v>
      </c>
      <c r="AF21" s="10">
        <f t="shared" si="10"/>
        <v>245</v>
      </c>
      <c r="AG21" s="18">
        <f t="shared" si="11"/>
        <v>477</v>
      </c>
      <c r="AH21" s="14"/>
      <c r="AI21" s="14"/>
      <c r="AJ21" s="14"/>
      <c r="AK21" s="14"/>
      <c r="AL21" s="14"/>
      <c r="AM21" s="14"/>
    </row>
    <row r="22" spans="1:40">
      <c r="A22" s="17">
        <v>43480</v>
      </c>
      <c r="B22" s="10">
        <v>138</v>
      </c>
      <c r="C22" s="10">
        <v>89</v>
      </c>
      <c r="D22" s="18">
        <f t="shared" si="0"/>
        <v>227</v>
      </c>
      <c r="E22" s="10">
        <v>39</v>
      </c>
      <c r="F22" s="10">
        <v>19</v>
      </c>
      <c r="G22" s="18">
        <f t="shared" si="1"/>
        <v>58</v>
      </c>
      <c r="H22" s="10">
        <v>0</v>
      </c>
      <c r="I22" s="10">
        <v>0</v>
      </c>
      <c r="J22" s="18">
        <f t="shared" si="2"/>
        <v>0</v>
      </c>
      <c r="K22" s="10">
        <v>18</v>
      </c>
      <c r="L22" s="10">
        <v>0</v>
      </c>
      <c r="M22" s="18">
        <f t="shared" si="3"/>
        <v>18</v>
      </c>
      <c r="N22" s="10">
        <v>7</v>
      </c>
      <c r="O22" s="10">
        <v>4</v>
      </c>
      <c r="P22" s="18">
        <f t="shared" si="4"/>
        <v>11</v>
      </c>
      <c r="Q22" s="10">
        <v>1</v>
      </c>
      <c r="R22" s="10">
        <v>1</v>
      </c>
      <c r="S22" s="18">
        <f t="shared" si="5"/>
        <v>2</v>
      </c>
      <c r="T22" s="18">
        <f t="shared" si="6"/>
        <v>13</v>
      </c>
      <c r="U22" s="10">
        <v>19</v>
      </c>
      <c r="V22" s="10">
        <v>13</v>
      </c>
      <c r="W22" s="10">
        <v>1</v>
      </c>
      <c r="X22" s="10">
        <v>1</v>
      </c>
      <c r="Y22" s="18">
        <f t="shared" si="7"/>
        <v>34</v>
      </c>
      <c r="Z22" s="10">
        <v>158</v>
      </c>
      <c r="AA22" s="10">
        <v>113</v>
      </c>
      <c r="AB22" s="10">
        <v>7</v>
      </c>
      <c r="AC22" s="10">
        <v>4</v>
      </c>
      <c r="AD22" s="18">
        <f t="shared" si="8"/>
        <v>282</v>
      </c>
      <c r="AE22" s="10">
        <f t="shared" si="9"/>
        <v>34</v>
      </c>
      <c r="AF22" s="10">
        <f t="shared" si="10"/>
        <v>282</v>
      </c>
      <c r="AG22" s="18">
        <f t="shared" si="11"/>
        <v>316</v>
      </c>
      <c r="AH22" s="14"/>
      <c r="AI22" s="14"/>
      <c r="AJ22" s="14"/>
      <c r="AK22" s="14"/>
      <c r="AL22" s="14"/>
      <c r="AM22" s="14"/>
    </row>
    <row r="23" spans="1:40">
      <c r="A23" s="17">
        <v>43481</v>
      </c>
      <c r="B23" s="10">
        <v>157</v>
      </c>
      <c r="C23" s="10">
        <v>156</v>
      </c>
      <c r="D23" s="18">
        <f t="shared" si="0"/>
        <v>313</v>
      </c>
      <c r="E23" s="10">
        <v>13</v>
      </c>
      <c r="F23" s="10">
        <v>12</v>
      </c>
      <c r="G23" s="18">
        <f t="shared" si="1"/>
        <v>25</v>
      </c>
      <c r="H23" s="10">
        <v>0</v>
      </c>
      <c r="I23" s="10">
        <v>0</v>
      </c>
      <c r="J23" s="18">
        <f t="shared" si="2"/>
        <v>0</v>
      </c>
      <c r="K23" s="10">
        <v>54</v>
      </c>
      <c r="L23" s="10">
        <v>0</v>
      </c>
      <c r="M23" s="18">
        <f t="shared" si="3"/>
        <v>54</v>
      </c>
      <c r="N23" s="10">
        <v>10</v>
      </c>
      <c r="O23" s="10">
        <v>12</v>
      </c>
      <c r="P23" s="18">
        <f t="shared" si="4"/>
        <v>22</v>
      </c>
      <c r="Q23" s="10">
        <v>0</v>
      </c>
      <c r="R23" s="10">
        <v>2</v>
      </c>
      <c r="S23" s="18">
        <f t="shared" si="5"/>
        <v>2</v>
      </c>
      <c r="T23" s="18">
        <f t="shared" si="6"/>
        <v>24</v>
      </c>
      <c r="U23" s="10">
        <v>32</v>
      </c>
      <c r="V23" s="10">
        <v>70</v>
      </c>
      <c r="W23" s="10">
        <v>5</v>
      </c>
      <c r="X23" s="10">
        <v>8</v>
      </c>
      <c r="Y23" s="18">
        <f t="shared" si="7"/>
        <v>115</v>
      </c>
      <c r="Z23" s="10">
        <v>138</v>
      </c>
      <c r="AA23" s="10">
        <v>152</v>
      </c>
      <c r="AB23" s="10">
        <v>5</v>
      </c>
      <c r="AC23" s="10">
        <v>7</v>
      </c>
      <c r="AD23" s="18">
        <f t="shared" si="8"/>
        <v>302</v>
      </c>
      <c r="AE23" s="10">
        <f t="shared" si="9"/>
        <v>115</v>
      </c>
      <c r="AF23" s="10">
        <f t="shared" si="10"/>
        <v>302</v>
      </c>
      <c r="AG23" s="18">
        <f t="shared" si="11"/>
        <v>417</v>
      </c>
      <c r="AH23" s="14"/>
      <c r="AI23" s="14"/>
      <c r="AJ23" s="14"/>
      <c r="AK23" s="14"/>
      <c r="AL23" s="14"/>
      <c r="AM23" s="14"/>
    </row>
    <row r="24" spans="1:40">
      <c r="A24" s="17">
        <v>43482</v>
      </c>
      <c r="B24" s="10">
        <v>122</v>
      </c>
      <c r="C24" s="10">
        <v>117</v>
      </c>
      <c r="D24" s="18">
        <f t="shared" si="0"/>
        <v>239</v>
      </c>
      <c r="E24" s="10">
        <v>11</v>
      </c>
      <c r="F24" s="10">
        <v>11</v>
      </c>
      <c r="G24" s="18">
        <f t="shared" si="1"/>
        <v>22</v>
      </c>
      <c r="H24" s="10">
        <v>1</v>
      </c>
      <c r="I24" s="10">
        <v>0</v>
      </c>
      <c r="J24" s="18">
        <f t="shared" si="2"/>
        <v>1</v>
      </c>
      <c r="K24" s="10">
        <v>47</v>
      </c>
      <c r="L24" s="10">
        <v>0</v>
      </c>
      <c r="M24" s="18">
        <f t="shared" si="3"/>
        <v>47</v>
      </c>
      <c r="N24" s="10">
        <v>18</v>
      </c>
      <c r="O24" s="10">
        <v>16</v>
      </c>
      <c r="P24" s="18">
        <f t="shared" si="4"/>
        <v>34</v>
      </c>
      <c r="Q24" s="10">
        <v>3</v>
      </c>
      <c r="R24" s="10">
        <v>0</v>
      </c>
      <c r="S24" s="18">
        <f t="shared" si="5"/>
        <v>3</v>
      </c>
      <c r="T24" s="18">
        <f t="shared" si="6"/>
        <v>37</v>
      </c>
      <c r="U24" s="10">
        <v>28</v>
      </c>
      <c r="V24" s="10">
        <v>46</v>
      </c>
      <c r="W24" s="10">
        <v>8</v>
      </c>
      <c r="X24" s="10">
        <v>11</v>
      </c>
      <c r="Y24" s="18">
        <f t="shared" si="7"/>
        <v>93</v>
      </c>
      <c r="Z24" s="10">
        <v>106</v>
      </c>
      <c r="AA24" s="10">
        <v>129</v>
      </c>
      <c r="AB24" s="10">
        <v>13</v>
      </c>
      <c r="AC24" s="10">
        <v>5</v>
      </c>
      <c r="AD24" s="18">
        <f t="shared" si="8"/>
        <v>253</v>
      </c>
      <c r="AE24" s="10">
        <f t="shared" si="9"/>
        <v>93</v>
      </c>
      <c r="AF24" s="10">
        <f t="shared" si="10"/>
        <v>253</v>
      </c>
      <c r="AG24" s="18">
        <f t="shared" si="11"/>
        <v>346</v>
      </c>
      <c r="AH24" s="14"/>
      <c r="AI24" s="14"/>
      <c r="AJ24" s="14"/>
      <c r="AK24" s="14"/>
      <c r="AL24" s="14"/>
      <c r="AM24" s="14"/>
      <c r="AN24" s="14"/>
    </row>
    <row r="25" spans="1:40">
      <c r="A25" s="17">
        <v>43483</v>
      </c>
      <c r="B25" s="10">
        <v>128</v>
      </c>
      <c r="C25" s="10">
        <v>135</v>
      </c>
      <c r="D25" s="18">
        <f t="shared" si="0"/>
        <v>263</v>
      </c>
      <c r="E25" s="10">
        <v>11</v>
      </c>
      <c r="F25" s="10">
        <v>16</v>
      </c>
      <c r="G25" s="18">
        <f t="shared" si="1"/>
        <v>27</v>
      </c>
      <c r="H25" s="10">
        <v>0</v>
      </c>
      <c r="I25" s="10">
        <v>0</v>
      </c>
      <c r="J25" s="18">
        <f t="shared" si="2"/>
        <v>0</v>
      </c>
      <c r="K25" s="10">
        <v>33</v>
      </c>
      <c r="L25" s="10">
        <v>0</v>
      </c>
      <c r="M25" s="18">
        <f t="shared" si="3"/>
        <v>33</v>
      </c>
      <c r="N25" s="10">
        <v>14</v>
      </c>
      <c r="O25" s="10">
        <v>15</v>
      </c>
      <c r="P25" s="18">
        <f t="shared" si="4"/>
        <v>29</v>
      </c>
      <c r="Q25" s="10">
        <v>0</v>
      </c>
      <c r="R25" s="10">
        <v>1</v>
      </c>
      <c r="S25" s="18">
        <f t="shared" si="5"/>
        <v>1</v>
      </c>
      <c r="T25" s="18">
        <f t="shared" si="6"/>
        <v>30</v>
      </c>
      <c r="U25" s="10">
        <v>34</v>
      </c>
      <c r="V25" s="10">
        <v>58</v>
      </c>
      <c r="W25" s="10">
        <v>3</v>
      </c>
      <c r="X25" s="10">
        <v>5</v>
      </c>
      <c r="Y25" s="18">
        <f t="shared" si="7"/>
        <v>100</v>
      </c>
      <c r="Z25" s="10">
        <v>105</v>
      </c>
      <c r="AA25" s="10">
        <v>126</v>
      </c>
      <c r="AB25" s="10">
        <v>11</v>
      </c>
      <c r="AC25" s="10">
        <v>11</v>
      </c>
      <c r="AD25" s="18">
        <f t="shared" si="8"/>
        <v>253</v>
      </c>
      <c r="AE25" s="10">
        <f t="shared" si="9"/>
        <v>100</v>
      </c>
      <c r="AF25" s="10">
        <f t="shared" si="10"/>
        <v>253</v>
      </c>
      <c r="AG25" s="18">
        <f t="shared" si="11"/>
        <v>353</v>
      </c>
      <c r="AH25" s="14"/>
      <c r="AI25" s="42" t="s">
        <v>119</v>
      </c>
      <c r="AJ25" s="42"/>
      <c r="AK25" s="42"/>
      <c r="AL25" s="42"/>
      <c r="AM25" s="42"/>
      <c r="AN25" s="3">
        <v>5191</v>
      </c>
    </row>
    <row r="26" spans="1:40">
      <c r="A26" s="17">
        <v>43484</v>
      </c>
      <c r="B26" s="10">
        <v>97</v>
      </c>
      <c r="C26" s="10">
        <v>92</v>
      </c>
      <c r="D26" s="18">
        <f t="shared" si="0"/>
        <v>189</v>
      </c>
      <c r="E26" s="10">
        <v>9</v>
      </c>
      <c r="F26" s="10">
        <v>10</v>
      </c>
      <c r="G26" s="18">
        <f t="shared" si="1"/>
        <v>19</v>
      </c>
      <c r="H26" s="10">
        <v>0</v>
      </c>
      <c r="I26" s="10">
        <v>0</v>
      </c>
      <c r="J26" s="18">
        <f t="shared" si="2"/>
        <v>0</v>
      </c>
      <c r="K26" s="10">
        <v>26</v>
      </c>
      <c r="L26" s="10">
        <v>0</v>
      </c>
      <c r="M26" s="18">
        <f t="shared" si="3"/>
        <v>26</v>
      </c>
      <c r="N26" s="10">
        <v>17</v>
      </c>
      <c r="O26" s="10">
        <v>14</v>
      </c>
      <c r="P26" s="18">
        <f t="shared" si="4"/>
        <v>31</v>
      </c>
      <c r="Q26" s="10">
        <v>2</v>
      </c>
      <c r="R26" s="10">
        <v>0</v>
      </c>
      <c r="S26" s="18">
        <f t="shared" si="5"/>
        <v>2</v>
      </c>
      <c r="T26" s="18">
        <f t="shared" si="6"/>
        <v>33</v>
      </c>
      <c r="U26" s="10">
        <v>16</v>
      </c>
      <c r="V26" s="10">
        <v>20</v>
      </c>
      <c r="W26" s="10">
        <v>3</v>
      </c>
      <c r="X26" s="10">
        <v>3</v>
      </c>
      <c r="Y26" s="18">
        <f t="shared" si="7"/>
        <v>42</v>
      </c>
      <c r="Z26" s="10">
        <v>90</v>
      </c>
      <c r="AA26" s="10">
        <v>108</v>
      </c>
      <c r="AB26" s="10">
        <v>16</v>
      </c>
      <c r="AC26" s="10">
        <v>11</v>
      </c>
      <c r="AD26" s="18">
        <f t="shared" si="8"/>
        <v>225</v>
      </c>
      <c r="AE26" s="10">
        <f t="shared" si="9"/>
        <v>42</v>
      </c>
      <c r="AF26" s="10">
        <f t="shared" si="10"/>
        <v>225</v>
      </c>
      <c r="AG26" s="18">
        <f t="shared" si="11"/>
        <v>267</v>
      </c>
      <c r="AH26" s="14"/>
      <c r="AI26" s="42" t="s">
        <v>120</v>
      </c>
      <c r="AJ26" s="42"/>
      <c r="AK26" s="42"/>
      <c r="AL26" s="42"/>
      <c r="AM26" s="42"/>
      <c r="AN26" s="1">
        <v>676</v>
      </c>
    </row>
    <row r="27" spans="1:40">
      <c r="A27" s="17">
        <v>43486</v>
      </c>
      <c r="B27" s="3">
        <v>119</v>
      </c>
      <c r="C27" s="3">
        <v>87</v>
      </c>
      <c r="D27" s="18">
        <f t="shared" si="0"/>
        <v>206</v>
      </c>
      <c r="E27" s="3">
        <v>16</v>
      </c>
      <c r="F27" s="3">
        <v>14</v>
      </c>
      <c r="G27" s="18">
        <f t="shared" si="1"/>
        <v>30</v>
      </c>
      <c r="H27" s="3">
        <v>0</v>
      </c>
      <c r="I27" s="3">
        <v>1</v>
      </c>
      <c r="J27" s="18">
        <f t="shared" si="2"/>
        <v>1</v>
      </c>
      <c r="K27" s="3">
        <v>40</v>
      </c>
      <c r="L27" s="3">
        <v>0</v>
      </c>
      <c r="M27" s="18">
        <f t="shared" si="3"/>
        <v>40</v>
      </c>
      <c r="N27" s="3">
        <v>7</v>
      </c>
      <c r="O27" s="3">
        <v>7</v>
      </c>
      <c r="P27" s="18">
        <f t="shared" si="4"/>
        <v>14</v>
      </c>
      <c r="Q27" s="3">
        <v>1</v>
      </c>
      <c r="R27" s="3">
        <v>0</v>
      </c>
      <c r="S27" s="18">
        <f t="shared" si="5"/>
        <v>1</v>
      </c>
      <c r="T27" s="18">
        <f t="shared" si="6"/>
        <v>15</v>
      </c>
      <c r="U27" s="3">
        <v>11</v>
      </c>
      <c r="V27" s="3">
        <v>21</v>
      </c>
      <c r="W27" s="3">
        <v>1</v>
      </c>
      <c r="X27" s="3">
        <v>0</v>
      </c>
      <c r="Y27" s="18">
        <f t="shared" si="7"/>
        <v>33</v>
      </c>
      <c r="Z27" s="3">
        <v>124</v>
      </c>
      <c r="AA27" s="3">
        <v>121</v>
      </c>
      <c r="AB27" s="3">
        <v>7</v>
      </c>
      <c r="AC27" s="3">
        <v>7</v>
      </c>
      <c r="AD27" s="18">
        <f t="shared" si="8"/>
        <v>259</v>
      </c>
      <c r="AE27" s="10">
        <f t="shared" si="9"/>
        <v>33</v>
      </c>
      <c r="AF27" s="10">
        <f t="shared" si="10"/>
        <v>259</v>
      </c>
      <c r="AG27" s="18">
        <f t="shared" si="11"/>
        <v>292</v>
      </c>
      <c r="AH27" s="14"/>
      <c r="AI27" s="42" t="s">
        <v>121</v>
      </c>
      <c r="AJ27" s="42"/>
      <c r="AK27" s="42"/>
      <c r="AL27" s="42"/>
      <c r="AM27" s="42"/>
      <c r="AN27" s="1">
        <v>1017</v>
      </c>
    </row>
    <row r="28" spans="1:40">
      <c r="A28" s="17">
        <v>43487</v>
      </c>
      <c r="B28" s="3">
        <v>115</v>
      </c>
      <c r="C28" s="3">
        <v>66</v>
      </c>
      <c r="D28" s="18">
        <f t="shared" si="0"/>
        <v>181</v>
      </c>
      <c r="E28" s="3">
        <v>18</v>
      </c>
      <c r="F28" s="3">
        <v>9</v>
      </c>
      <c r="G28" s="18">
        <f t="shared" si="1"/>
        <v>27</v>
      </c>
      <c r="H28" s="3">
        <v>0</v>
      </c>
      <c r="I28" s="3">
        <v>0</v>
      </c>
      <c r="J28" s="18">
        <f t="shared" si="2"/>
        <v>0</v>
      </c>
      <c r="K28" s="3">
        <v>51</v>
      </c>
      <c r="L28" s="3">
        <v>0</v>
      </c>
      <c r="M28" s="18">
        <f t="shared" si="3"/>
        <v>51</v>
      </c>
      <c r="N28" s="3">
        <v>5</v>
      </c>
      <c r="O28" s="3">
        <v>2</v>
      </c>
      <c r="P28" s="18">
        <f t="shared" si="4"/>
        <v>7</v>
      </c>
      <c r="Q28" s="3">
        <v>1</v>
      </c>
      <c r="R28" s="3">
        <v>1</v>
      </c>
      <c r="S28" s="18">
        <f t="shared" si="5"/>
        <v>2</v>
      </c>
      <c r="T28" s="18">
        <f t="shared" si="6"/>
        <v>9</v>
      </c>
      <c r="U28" s="3">
        <v>10</v>
      </c>
      <c r="V28" s="3">
        <v>14</v>
      </c>
      <c r="W28" s="3">
        <v>1</v>
      </c>
      <c r="X28" s="3">
        <v>0</v>
      </c>
      <c r="Y28" s="18">
        <f t="shared" si="7"/>
        <v>25</v>
      </c>
      <c r="Z28" s="3">
        <v>123</v>
      </c>
      <c r="AA28" s="3">
        <v>112</v>
      </c>
      <c r="AB28" s="3">
        <v>5</v>
      </c>
      <c r="AC28" s="3">
        <v>3</v>
      </c>
      <c r="AD28" s="18">
        <f t="shared" si="8"/>
        <v>243</v>
      </c>
      <c r="AE28" s="10">
        <f t="shared" si="9"/>
        <v>25</v>
      </c>
      <c r="AF28" s="10">
        <f t="shared" si="10"/>
        <v>243</v>
      </c>
      <c r="AG28" s="18">
        <f t="shared" si="11"/>
        <v>268</v>
      </c>
      <c r="AH28" s="14"/>
      <c r="AI28" s="42" t="s">
        <v>122</v>
      </c>
      <c r="AJ28" s="42"/>
      <c r="AK28" s="42"/>
      <c r="AL28" s="42"/>
      <c r="AM28" s="42"/>
      <c r="AN28" s="1">
        <v>522</v>
      </c>
    </row>
    <row r="29" spans="1:40">
      <c r="A29" s="17">
        <v>43488</v>
      </c>
      <c r="B29" s="3">
        <v>129</v>
      </c>
      <c r="C29" s="3">
        <v>84</v>
      </c>
      <c r="D29" s="18">
        <f t="shared" si="0"/>
        <v>213</v>
      </c>
      <c r="E29" s="3">
        <v>13</v>
      </c>
      <c r="F29" s="3">
        <v>13</v>
      </c>
      <c r="G29" s="18">
        <f t="shared" si="1"/>
        <v>26</v>
      </c>
      <c r="H29" s="3">
        <v>0</v>
      </c>
      <c r="I29" s="3">
        <v>0</v>
      </c>
      <c r="J29" s="18">
        <f t="shared" si="2"/>
        <v>0</v>
      </c>
      <c r="K29" s="3">
        <v>57</v>
      </c>
      <c r="L29" s="3">
        <v>0</v>
      </c>
      <c r="M29" s="18">
        <f t="shared" si="3"/>
        <v>57</v>
      </c>
      <c r="N29" s="3">
        <v>6</v>
      </c>
      <c r="O29" s="3">
        <v>2</v>
      </c>
      <c r="P29" s="18">
        <f t="shared" si="4"/>
        <v>8</v>
      </c>
      <c r="Q29" s="3">
        <v>0</v>
      </c>
      <c r="R29" s="3">
        <v>2</v>
      </c>
      <c r="S29" s="18">
        <f t="shared" si="5"/>
        <v>2</v>
      </c>
      <c r="T29" s="18">
        <f t="shared" si="6"/>
        <v>10</v>
      </c>
      <c r="U29" s="3">
        <v>12</v>
      </c>
      <c r="V29" s="3">
        <v>5</v>
      </c>
      <c r="W29" s="3">
        <v>0</v>
      </c>
      <c r="X29" s="3">
        <v>0</v>
      </c>
      <c r="Y29" s="18">
        <f t="shared" si="7"/>
        <v>17</v>
      </c>
      <c r="Z29" s="3">
        <v>130</v>
      </c>
      <c r="AA29" s="3">
        <v>150</v>
      </c>
      <c r="AB29" s="3">
        <v>6</v>
      </c>
      <c r="AC29" s="3">
        <v>4</v>
      </c>
      <c r="AD29" s="18">
        <f t="shared" si="8"/>
        <v>290</v>
      </c>
      <c r="AE29" s="10">
        <f t="shared" si="9"/>
        <v>17</v>
      </c>
      <c r="AF29" s="10">
        <f t="shared" si="10"/>
        <v>290</v>
      </c>
      <c r="AG29" s="18">
        <f t="shared" si="11"/>
        <v>307</v>
      </c>
      <c r="AH29" s="14"/>
      <c r="AI29" s="42" t="s">
        <v>123</v>
      </c>
      <c r="AJ29" s="42"/>
      <c r="AK29" s="42"/>
      <c r="AL29" s="42"/>
      <c r="AM29" s="42"/>
      <c r="AN29" s="1">
        <v>1221</v>
      </c>
    </row>
    <row r="30" spans="1:40">
      <c r="A30" s="17">
        <v>43489</v>
      </c>
      <c r="B30" s="3">
        <v>102</v>
      </c>
      <c r="C30" s="3">
        <v>80</v>
      </c>
      <c r="D30" s="18">
        <f t="shared" si="0"/>
        <v>182</v>
      </c>
      <c r="E30" s="3">
        <v>12</v>
      </c>
      <c r="F30" s="3">
        <v>12</v>
      </c>
      <c r="G30" s="18">
        <f t="shared" si="1"/>
        <v>24</v>
      </c>
      <c r="H30" s="3">
        <v>1</v>
      </c>
      <c r="I30" s="3">
        <v>0</v>
      </c>
      <c r="J30" s="18">
        <f t="shared" si="2"/>
        <v>1</v>
      </c>
      <c r="K30" s="3">
        <v>50</v>
      </c>
      <c r="L30" s="3">
        <v>0</v>
      </c>
      <c r="M30" s="18">
        <f t="shared" si="3"/>
        <v>50</v>
      </c>
      <c r="N30" s="3">
        <v>12</v>
      </c>
      <c r="O30" s="3">
        <v>6</v>
      </c>
      <c r="P30" s="18">
        <f t="shared" si="4"/>
        <v>18</v>
      </c>
      <c r="Q30" s="3">
        <v>3</v>
      </c>
      <c r="R30" s="3">
        <v>0</v>
      </c>
      <c r="S30" s="18">
        <f t="shared" si="5"/>
        <v>3</v>
      </c>
      <c r="T30" s="18">
        <f t="shared" si="6"/>
        <v>21</v>
      </c>
      <c r="U30" s="3">
        <v>13</v>
      </c>
      <c r="V30" s="3">
        <v>6</v>
      </c>
      <c r="W30" s="3">
        <v>2</v>
      </c>
      <c r="X30" s="3">
        <v>0</v>
      </c>
      <c r="Y30" s="18">
        <f t="shared" si="7"/>
        <v>21</v>
      </c>
      <c r="Z30" s="3">
        <v>102</v>
      </c>
      <c r="AA30" s="3">
        <v>136</v>
      </c>
      <c r="AB30" s="3">
        <v>13</v>
      </c>
      <c r="AC30" s="3">
        <v>6</v>
      </c>
      <c r="AD30" s="18">
        <f t="shared" si="8"/>
        <v>257</v>
      </c>
      <c r="AE30" s="10">
        <f t="shared" si="9"/>
        <v>21</v>
      </c>
      <c r="AF30" s="10">
        <f t="shared" si="10"/>
        <v>257</v>
      </c>
      <c r="AG30" s="18">
        <f t="shared" si="11"/>
        <v>278</v>
      </c>
      <c r="AH30" s="14"/>
      <c r="AI30" s="42" t="s">
        <v>124</v>
      </c>
      <c r="AJ30" s="42"/>
      <c r="AK30" s="42"/>
      <c r="AL30" s="42"/>
      <c r="AM30" s="42"/>
      <c r="AN30" s="1">
        <v>6185</v>
      </c>
    </row>
    <row r="31" spans="1:40">
      <c r="A31" s="17">
        <v>43490</v>
      </c>
      <c r="B31" s="3">
        <v>99</v>
      </c>
      <c r="C31" s="3">
        <v>78</v>
      </c>
      <c r="D31" s="18">
        <f t="shared" si="0"/>
        <v>177</v>
      </c>
      <c r="E31" s="3">
        <v>11</v>
      </c>
      <c r="F31" s="3">
        <v>17</v>
      </c>
      <c r="G31" s="18">
        <f t="shared" si="1"/>
        <v>28</v>
      </c>
      <c r="H31" s="3">
        <v>0</v>
      </c>
      <c r="I31" s="3">
        <v>0</v>
      </c>
      <c r="J31" s="18">
        <f t="shared" si="2"/>
        <v>0</v>
      </c>
      <c r="K31" s="3">
        <v>34</v>
      </c>
      <c r="L31" s="3">
        <v>0</v>
      </c>
      <c r="M31" s="18">
        <f t="shared" si="3"/>
        <v>34</v>
      </c>
      <c r="N31" s="3">
        <v>13</v>
      </c>
      <c r="O31" s="3">
        <v>10</v>
      </c>
      <c r="P31" s="18">
        <f t="shared" si="4"/>
        <v>23</v>
      </c>
      <c r="Q31" s="3">
        <v>0</v>
      </c>
      <c r="R31" s="3">
        <v>1</v>
      </c>
      <c r="S31" s="18">
        <f t="shared" si="5"/>
        <v>1</v>
      </c>
      <c r="T31" s="18">
        <f t="shared" si="6"/>
        <v>24</v>
      </c>
      <c r="U31" s="3">
        <v>11</v>
      </c>
      <c r="V31" s="3">
        <v>4</v>
      </c>
      <c r="W31" s="3">
        <v>1</v>
      </c>
      <c r="X31" s="3">
        <v>1</v>
      </c>
      <c r="Y31" s="18">
        <f t="shared" si="7"/>
        <v>17</v>
      </c>
      <c r="Z31" s="3">
        <v>99</v>
      </c>
      <c r="AA31" s="3">
        <v>125</v>
      </c>
      <c r="AB31" s="3">
        <v>12</v>
      </c>
      <c r="AC31" s="3">
        <v>10</v>
      </c>
      <c r="AD31" s="18">
        <f t="shared" si="8"/>
        <v>246</v>
      </c>
      <c r="AE31" s="10">
        <f t="shared" si="9"/>
        <v>17</v>
      </c>
      <c r="AF31" s="10">
        <f t="shared" si="10"/>
        <v>246</v>
      </c>
      <c r="AG31" s="18">
        <f t="shared" si="11"/>
        <v>263</v>
      </c>
      <c r="AH31" s="14"/>
      <c r="AI31" s="42" t="s">
        <v>125</v>
      </c>
      <c r="AJ31" s="42"/>
      <c r="AK31" s="42"/>
      <c r="AL31" s="42"/>
      <c r="AM31" s="42"/>
      <c r="AN31" s="1">
        <v>7406</v>
      </c>
    </row>
    <row r="32" spans="1:40">
      <c r="A32" s="17">
        <v>43493</v>
      </c>
      <c r="B32" s="3">
        <v>132</v>
      </c>
      <c r="C32" s="3">
        <v>78</v>
      </c>
      <c r="D32" s="18">
        <f t="shared" si="0"/>
        <v>210</v>
      </c>
      <c r="E32" s="3">
        <v>18</v>
      </c>
      <c r="F32" s="3">
        <v>14</v>
      </c>
      <c r="G32" s="18">
        <f t="shared" si="1"/>
        <v>32</v>
      </c>
      <c r="H32" s="3">
        <v>0</v>
      </c>
      <c r="I32" s="3">
        <v>1</v>
      </c>
      <c r="J32" s="18">
        <f t="shared" si="2"/>
        <v>1</v>
      </c>
      <c r="K32" s="3">
        <v>4</v>
      </c>
      <c r="L32" s="3">
        <v>0</v>
      </c>
      <c r="M32" s="18">
        <f t="shared" si="3"/>
        <v>4</v>
      </c>
      <c r="N32" s="3">
        <v>7</v>
      </c>
      <c r="O32" s="3">
        <v>7</v>
      </c>
      <c r="P32" s="18">
        <f t="shared" si="4"/>
        <v>14</v>
      </c>
      <c r="Q32" s="3">
        <v>1</v>
      </c>
      <c r="R32" s="3">
        <v>0</v>
      </c>
      <c r="S32" s="18">
        <f t="shared" si="5"/>
        <v>1</v>
      </c>
      <c r="T32" s="18">
        <f t="shared" si="6"/>
        <v>15</v>
      </c>
      <c r="U32" s="3">
        <v>20</v>
      </c>
      <c r="V32" s="3">
        <v>9</v>
      </c>
      <c r="W32" s="3">
        <v>1</v>
      </c>
      <c r="X32" s="3">
        <v>1</v>
      </c>
      <c r="Y32" s="18">
        <f t="shared" si="7"/>
        <v>31</v>
      </c>
      <c r="Z32" s="3">
        <v>130</v>
      </c>
      <c r="AA32" s="3">
        <v>88</v>
      </c>
      <c r="AB32" s="3">
        <v>7</v>
      </c>
      <c r="AC32" s="3">
        <v>6</v>
      </c>
      <c r="AD32" s="18">
        <f t="shared" si="8"/>
        <v>231</v>
      </c>
      <c r="AE32" s="10">
        <f t="shared" si="9"/>
        <v>31</v>
      </c>
      <c r="AF32" s="10">
        <f t="shared" si="10"/>
        <v>231</v>
      </c>
      <c r="AG32" s="18">
        <f t="shared" si="11"/>
        <v>262</v>
      </c>
    </row>
    <row r="33" spans="1:33">
      <c r="A33" s="17">
        <v>43494</v>
      </c>
      <c r="B33" s="3">
        <v>134</v>
      </c>
      <c r="C33" s="3">
        <v>75</v>
      </c>
      <c r="D33" s="18">
        <f t="shared" si="0"/>
        <v>209</v>
      </c>
      <c r="E33" s="3">
        <v>18</v>
      </c>
      <c r="F33" s="3">
        <v>10</v>
      </c>
      <c r="G33" s="18">
        <f t="shared" si="1"/>
        <v>28</v>
      </c>
      <c r="H33" s="3">
        <v>0</v>
      </c>
      <c r="I33" s="3">
        <v>0</v>
      </c>
      <c r="J33" s="18">
        <f t="shared" si="2"/>
        <v>0</v>
      </c>
      <c r="K33" s="3">
        <v>49</v>
      </c>
      <c r="L33" s="3">
        <v>0</v>
      </c>
      <c r="M33" s="18">
        <f t="shared" si="3"/>
        <v>49</v>
      </c>
      <c r="N33" s="3">
        <v>2</v>
      </c>
      <c r="O33" s="3">
        <v>1</v>
      </c>
      <c r="P33" s="18">
        <f t="shared" si="4"/>
        <v>3</v>
      </c>
      <c r="Q33" s="3">
        <v>1</v>
      </c>
      <c r="R33" s="3">
        <v>1</v>
      </c>
      <c r="S33" s="18">
        <f t="shared" si="5"/>
        <v>2</v>
      </c>
      <c r="T33" s="18">
        <f t="shared" si="6"/>
        <v>5</v>
      </c>
      <c r="U33" s="3">
        <v>21</v>
      </c>
      <c r="V33" s="3">
        <v>12</v>
      </c>
      <c r="W33" s="3">
        <v>1</v>
      </c>
      <c r="X33" s="3">
        <v>0</v>
      </c>
      <c r="Y33" s="18">
        <f t="shared" si="7"/>
        <v>34</v>
      </c>
      <c r="Z33" s="3">
        <v>131</v>
      </c>
      <c r="AA33" s="3">
        <v>122</v>
      </c>
      <c r="AB33" s="3">
        <v>2</v>
      </c>
      <c r="AC33" s="3">
        <v>2</v>
      </c>
      <c r="AD33" s="18">
        <f t="shared" si="8"/>
        <v>257</v>
      </c>
      <c r="AE33" s="10">
        <f t="shared" si="9"/>
        <v>34</v>
      </c>
      <c r="AF33" s="10">
        <f t="shared" si="10"/>
        <v>257</v>
      </c>
      <c r="AG33" s="18">
        <f t="shared" si="11"/>
        <v>291</v>
      </c>
    </row>
    <row r="34" spans="1:33">
      <c r="A34" s="17">
        <v>43495</v>
      </c>
      <c r="B34" s="3">
        <v>128</v>
      </c>
      <c r="C34" s="3">
        <v>88</v>
      </c>
      <c r="D34" s="18">
        <f t="shared" si="0"/>
        <v>216</v>
      </c>
      <c r="E34" s="3">
        <v>14</v>
      </c>
      <c r="F34" s="3">
        <v>11</v>
      </c>
      <c r="G34" s="18">
        <f t="shared" si="1"/>
        <v>25</v>
      </c>
      <c r="H34" s="3">
        <v>0</v>
      </c>
      <c r="I34" s="3">
        <v>0</v>
      </c>
      <c r="J34" s="18">
        <f t="shared" si="2"/>
        <v>0</v>
      </c>
      <c r="K34" s="3">
        <v>55</v>
      </c>
      <c r="L34" s="3">
        <v>0</v>
      </c>
      <c r="M34" s="18">
        <f t="shared" si="3"/>
        <v>55</v>
      </c>
      <c r="N34" s="3">
        <v>6</v>
      </c>
      <c r="O34" s="3">
        <v>3</v>
      </c>
      <c r="P34" s="18">
        <f t="shared" si="4"/>
        <v>9</v>
      </c>
      <c r="Q34" s="3">
        <v>0</v>
      </c>
      <c r="R34" s="3">
        <v>2</v>
      </c>
      <c r="S34" s="18">
        <f t="shared" si="5"/>
        <v>2</v>
      </c>
      <c r="T34" s="18">
        <f t="shared" si="6"/>
        <v>11</v>
      </c>
      <c r="U34" s="3">
        <v>18</v>
      </c>
      <c r="V34" s="3">
        <v>17</v>
      </c>
      <c r="W34" s="3">
        <v>1</v>
      </c>
      <c r="X34" s="3">
        <v>0</v>
      </c>
      <c r="Y34" s="18">
        <f t="shared" si="7"/>
        <v>36</v>
      </c>
      <c r="Z34" s="3">
        <v>124</v>
      </c>
      <c r="AA34" s="3">
        <v>137</v>
      </c>
      <c r="AB34" s="3">
        <v>5</v>
      </c>
      <c r="AC34" s="3">
        <v>5</v>
      </c>
      <c r="AD34" s="18">
        <f t="shared" si="8"/>
        <v>271</v>
      </c>
      <c r="AE34" s="10">
        <f t="shared" si="9"/>
        <v>36</v>
      </c>
      <c r="AF34" s="10">
        <f t="shared" si="10"/>
        <v>271</v>
      </c>
      <c r="AG34" s="18">
        <f t="shared" si="11"/>
        <v>307</v>
      </c>
    </row>
    <row r="35" spans="1:33">
      <c r="A35" s="17">
        <v>43496</v>
      </c>
      <c r="B35" s="3">
        <v>116</v>
      </c>
      <c r="C35" s="3">
        <v>81</v>
      </c>
      <c r="D35" s="18">
        <f t="shared" si="0"/>
        <v>197</v>
      </c>
      <c r="E35" s="3">
        <v>15</v>
      </c>
      <c r="F35" s="3">
        <v>14</v>
      </c>
      <c r="G35" s="18">
        <f t="shared" si="1"/>
        <v>29</v>
      </c>
      <c r="H35" s="3">
        <v>1</v>
      </c>
      <c r="I35" s="3">
        <v>0</v>
      </c>
      <c r="J35" s="18">
        <f t="shared" si="2"/>
        <v>1</v>
      </c>
      <c r="K35" s="3">
        <v>43</v>
      </c>
      <c r="L35" s="3">
        <v>0</v>
      </c>
      <c r="M35" s="18">
        <f t="shared" si="3"/>
        <v>43</v>
      </c>
      <c r="N35" s="3">
        <v>9</v>
      </c>
      <c r="O35" s="3">
        <v>5</v>
      </c>
      <c r="P35" s="18">
        <f t="shared" si="4"/>
        <v>14</v>
      </c>
      <c r="Q35" s="3">
        <v>3</v>
      </c>
      <c r="R35" s="3">
        <v>0</v>
      </c>
      <c r="S35" s="18">
        <f t="shared" si="5"/>
        <v>3</v>
      </c>
      <c r="T35" s="18">
        <f t="shared" si="6"/>
        <v>17</v>
      </c>
      <c r="U35" s="3">
        <v>18</v>
      </c>
      <c r="V35" s="3">
        <v>7</v>
      </c>
      <c r="W35" s="3">
        <v>0</v>
      </c>
      <c r="X35" s="3">
        <v>0</v>
      </c>
      <c r="Y35" s="18">
        <f t="shared" si="7"/>
        <v>25</v>
      </c>
      <c r="Z35" s="3">
        <v>114</v>
      </c>
      <c r="AA35" s="3">
        <v>131</v>
      </c>
      <c r="AB35" s="3">
        <v>12</v>
      </c>
      <c r="AC35" s="3">
        <v>6</v>
      </c>
      <c r="AD35" s="18">
        <f t="shared" si="8"/>
        <v>263</v>
      </c>
      <c r="AE35" s="10">
        <f t="shared" si="9"/>
        <v>25</v>
      </c>
      <c r="AF35" s="10">
        <f t="shared" si="10"/>
        <v>263</v>
      </c>
      <c r="AG35" s="18">
        <f t="shared" si="11"/>
        <v>288</v>
      </c>
    </row>
    <row r="36" spans="1:33">
      <c r="A36" s="3" t="s">
        <v>13</v>
      </c>
      <c r="B36" s="3">
        <f t="shared" ref="B36:AG36" si="12">SUM(B9:B35)</f>
        <v>2926</v>
      </c>
      <c r="C36" s="3">
        <f t="shared" si="12"/>
        <v>2265</v>
      </c>
      <c r="D36" s="3">
        <f t="shared" si="12"/>
        <v>5191</v>
      </c>
      <c r="E36" s="3">
        <f t="shared" si="12"/>
        <v>350</v>
      </c>
      <c r="F36" s="3">
        <f t="shared" si="12"/>
        <v>316</v>
      </c>
      <c r="G36" s="3">
        <f t="shared" si="12"/>
        <v>666</v>
      </c>
      <c r="H36" s="3">
        <f t="shared" si="12"/>
        <v>6</v>
      </c>
      <c r="I36" s="3">
        <f t="shared" si="12"/>
        <v>4</v>
      </c>
      <c r="J36" s="3">
        <f t="shared" si="12"/>
        <v>10</v>
      </c>
      <c r="K36" s="3">
        <f t="shared" si="12"/>
        <v>1017</v>
      </c>
      <c r="L36" s="3">
        <f t="shared" si="12"/>
        <v>0</v>
      </c>
      <c r="M36" s="3">
        <f t="shared" si="12"/>
        <v>1017</v>
      </c>
      <c r="N36" s="3">
        <f t="shared" si="12"/>
        <v>280</v>
      </c>
      <c r="O36" s="3">
        <f t="shared" si="12"/>
        <v>197</v>
      </c>
      <c r="P36" s="3">
        <f t="shared" si="12"/>
        <v>477</v>
      </c>
      <c r="Q36" s="3">
        <f t="shared" si="12"/>
        <v>28</v>
      </c>
      <c r="R36" s="3">
        <f t="shared" si="12"/>
        <v>17</v>
      </c>
      <c r="S36" s="3">
        <f t="shared" si="12"/>
        <v>45</v>
      </c>
      <c r="T36" s="3">
        <f t="shared" si="12"/>
        <v>522</v>
      </c>
      <c r="U36" s="3">
        <f t="shared" si="12"/>
        <v>511</v>
      </c>
      <c r="V36" s="3">
        <f t="shared" si="12"/>
        <v>585</v>
      </c>
      <c r="W36" s="3">
        <f t="shared" si="12"/>
        <v>59</v>
      </c>
      <c r="X36" s="3">
        <f t="shared" si="12"/>
        <v>66</v>
      </c>
      <c r="Y36" s="3">
        <f t="shared" si="12"/>
        <v>1221</v>
      </c>
      <c r="Z36" s="3">
        <f t="shared" si="12"/>
        <v>2764</v>
      </c>
      <c r="AA36" s="3">
        <f t="shared" si="12"/>
        <v>3016</v>
      </c>
      <c r="AB36" s="3">
        <f t="shared" si="12"/>
        <v>249</v>
      </c>
      <c r="AC36" s="3">
        <f t="shared" si="12"/>
        <v>156</v>
      </c>
      <c r="AD36" s="3">
        <f t="shared" si="12"/>
        <v>6185</v>
      </c>
      <c r="AE36" s="3">
        <f t="shared" si="12"/>
        <v>1221</v>
      </c>
      <c r="AF36" s="3">
        <f t="shared" si="12"/>
        <v>6185</v>
      </c>
      <c r="AG36" s="3">
        <f t="shared" si="12"/>
        <v>7406</v>
      </c>
    </row>
    <row r="42" spans="1:33" ht="15.75" thickBot="1"/>
    <row r="43" spans="1:33">
      <c r="A43" s="53" t="s">
        <v>126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53" t="s">
        <v>126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5"/>
    </row>
    <row r="44" spans="1:33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8"/>
    </row>
    <row r="45" spans="1:3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8"/>
    </row>
    <row r="46" spans="1:3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8"/>
    </row>
    <row r="47" spans="1:33" ht="15.75" thickBot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1"/>
    </row>
    <row r="48" spans="1:33">
      <c r="A48" s="48" t="s">
        <v>100</v>
      </c>
      <c r="B48" s="45" t="s">
        <v>101</v>
      </c>
      <c r="C48" s="45"/>
      <c r="D48" s="45"/>
      <c r="E48" s="45" t="s">
        <v>102</v>
      </c>
      <c r="F48" s="45"/>
      <c r="G48" s="45"/>
      <c r="H48" s="62" t="s">
        <v>103</v>
      </c>
      <c r="I48" s="63"/>
      <c r="J48" s="64"/>
      <c r="K48" s="45" t="s">
        <v>104</v>
      </c>
      <c r="L48" s="45"/>
      <c r="M48" s="45"/>
      <c r="N48" s="45" t="s">
        <v>105</v>
      </c>
      <c r="O48" s="45"/>
      <c r="P48" s="45"/>
      <c r="Q48" s="45"/>
      <c r="R48" s="45"/>
      <c r="S48" s="45"/>
      <c r="T48" s="45"/>
      <c r="U48" s="45" t="s">
        <v>106</v>
      </c>
      <c r="V48" s="45"/>
      <c r="W48" s="45"/>
      <c r="X48" s="45"/>
      <c r="Y48" s="45"/>
      <c r="Z48" s="45" t="s">
        <v>107</v>
      </c>
      <c r="AA48" s="45"/>
      <c r="AB48" s="45"/>
      <c r="AC48" s="45"/>
      <c r="AD48" s="45"/>
      <c r="AE48" s="45" t="s">
        <v>108</v>
      </c>
      <c r="AF48" s="45" t="s">
        <v>109</v>
      </c>
      <c r="AG48" s="47" t="s">
        <v>13</v>
      </c>
    </row>
    <row r="49" spans="1:33">
      <c r="A49" s="48"/>
      <c r="B49" s="41" t="s">
        <v>110</v>
      </c>
      <c r="C49" s="41" t="s">
        <v>111</v>
      </c>
      <c r="D49" s="46" t="s">
        <v>112</v>
      </c>
      <c r="E49" s="44" t="s">
        <v>110</v>
      </c>
      <c r="F49" s="41" t="s">
        <v>111</v>
      </c>
      <c r="G49" s="43" t="s">
        <v>112</v>
      </c>
      <c r="H49" s="41" t="s">
        <v>110</v>
      </c>
      <c r="I49" s="44" t="s">
        <v>111</v>
      </c>
      <c r="J49" s="46" t="s">
        <v>13</v>
      </c>
      <c r="K49" s="41" t="s">
        <v>113</v>
      </c>
      <c r="L49" s="41" t="s">
        <v>114</v>
      </c>
      <c r="M49" s="43" t="s">
        <v>13</v>
      </c>
      <c r="N49" s="49" t="s">
        <v>115</v>
      </c>
      <c r="O49" s="50"/>
      <c r="P49" s="51"/>
      <c r="Q49" s="41" t="s">
        <v>116</v>
      </c>
      <c r="R49" s="41"/>
      <c r="S49" s="41"/>
      <c r="T49" s="52" t="s">
        <v>13</v>
      </c>
      <c r="U49" s="41" t="s">
        <v>110</v>
      </c>
      <c r="V49" s="41" t="s">
        <v>111</v>
      </c>
      <c r="W49" s="41" t="s">
        <v>38</v>
      </c>
      <c r="X49" s="41" t="s">
        <v>117</v>
      </c>
      <c r="Y49" s="43" t="s">
        <v>112</v>
      </c>
      <c r="Z49" s="44" t="s">
        <v>110</v>
      </c>
      <c r="AA49" s="41" t="s">
        <v>111</v>
      </c>
      <c r="AB49" s="41" t="s">
        <v>38</v>
      </c>
      <c r="AC49" s="41" t="s">
        <v>117</v>
      </c>
      <c r="AD49" s="43" t="s">
        <v>112</v>
      </c>
      <c r="AE49" s="41"/>
      <c r="AF49" s="48"/>
      <c r="AG49" s="43"/>
    </row>
    <row r="50" spans="1:33">
      <c r="A50" s="45"/>
      <c r="B50" s="41"/>
      <c r="C50" s="41"/>
      <c r="D50" s="47"/>
      <c r="E50" s="45"/>
      <c r="F50" s="41"/>
      <c r="G50" s="43"/>
      <c r="H50" s="41"/>
      <c r="I50" s="45"/>
      <c r="J50" s="47"/>
      <c r="K50" s="41"/>
      <c r="L50" s="41"/>
      <c r="M50" s="43"/>
      <c r="N50" s="15" t="s">
        <v>38</v>
      </c>
      <c r="O50" s="15" t="s">
        <v>117</v>
      </c>
      <c r="P50" s="16" t="s">
        <v>118</v>
      </c>
      <c r="Q50" s="15" t="s">
        <v>38</v>
      </c>
      <c r="R50" s="15" t="s">
        <v>117</v>
      </c>
      <c r="S50" s="16" t="s">
        <v>118</v>
      </c>
      <c r="T50" s="52"/>
      <c r="U50" s="41"/>
      <c r="V50" s="41"/>
      <c r="W50" s="41"/>
      <c r="X50" s="41"/>
      <c r="Y50" s="43"/>
      <c r="Z50" s="45"/>
      <c r="AA50" s="41"/>
      <c r="AB50" s="41"/>
      <c r="AC50" s="41"/>
      <c r="AD50" s="43"/>
      <c r="AE50" s="41"/>
      <c r="AF50" s="45"/>
      <c r="AG50" s="43"/>
    </row>
    <row r="51" spans="1:33">
      <c r="A51" s="17">
        <v>43497</v>
      </c>
      <c r="B51" s="10">
        <v>100</v>
      </c>
      <c r="C51" s="10">
        <v>90</v>
      </c>
      <c r="D51" s="18">
        <f>(B51+C51)</f>
        <v>190</v>
      </c>
      <c r="E51" s="10">
        <v>11</v>
      </c>
      <c r="F51" s="10">
        <v>19</v>
      </c>
      <c r="G51" s="18">
        <f>(E51+F51)</f>
        <v>30</v>
      </c>
      <c r="H51" s="10">
        <v>0</v>
      </c>
      <c r="I51" s="10">
        <v>0</v>
      </c>
      <c r="J51" s="18">
        <f>(H51+I51)</f>
        <v>0</v>
      </c>
      <c r="K51" s="10">
        <v>37</v>
      </c>
      <c r="L51" s="10">
        <v>0</v>
      </c>
      <c r="M51" s="18">
        <f>(K51+L51)</f>
        <v>37</v>
      </c>
      <c r="N51" s="10">
        <v>14</v>
      </c>
      <c r="O51" s="10">
        <v>10</v>
      </c>
      <c r="P51" s="18">
        <f>(N51+O51)</f>
        <v>24</v>
      </c>
      <c r="Q51" s="10">
        <v>0</v>
      </c>
      <c r="R51" s="10">
        <v>1</v>
      </c>
      <c r="S51" s="18">
        <f>(Q51+R51)</f>
        <v>1</v>
      </c>
      <c r="T51" s="18">
        <f>(P51+S51)</f>
        <v>25</v>
      </c>
      <c r="U51" s="10">
        <v>8</v>
      </c>
      <c r="V51" s="10">
        <v>15</v>
      </c>
      <c r="W51" s="10">
        <v>0</v>
      </c>
      <c r="X51" s="10">
        <v>0</v>
      </c>
      <c r="Y51" s="18">
        <f>(U51+V51+W51+X51)</f>
        <v>23</v>
      </c>
      <c r="Z51" s="10">
        <v>103</v>
      </c>
      <c r="AA51" s="10">
        <v>131</v>
      </c>
      <c r="AB51" s="10">
        <v>14</v>
      </c>
      <c r="AC51" s="10">
        <v>11</v>
      </c>
      <c r="AD51" s="18">
        <f>(Z51+AA51+AB51+AC51)</f>
        <v>259</v>
      </c>
      <c r="AE51" s="10">
        <f>(U51+V51+W51+X51)</f>
        <v>23</v>
      </c>
      <c r="AF51" s="10">
        <f>(Z51+AA51+AB51+AC51)</f>
        <v>259</v>
      </c>
      <c r="AG51" s="18">
        <f>(AE51+AF51)</f>
        <v>282</v>
      </c>
    </row>
    <row r="52" spans="1:33">
      <c r="A52" s="17">
        <v>43498</v>
      </c>
      <c r="B52" s="10">
        <v>85</v>
      </c>
      <c r="C52" s="10">
        <v>81</v>
      </c>
      <c r="D52" s="18">
        <f t="shared" ref="D52:D77" si="13">(B52+C52)</f>
        <v>166</v>
      </c>
      <c r="E52" s="10">
        <v>11</v>
      </c>
      <c r="F52" s="10">
        <v>9</v>
      </c>
      <c r="G52" s="18">
        <f t="shared" ref="G52:G77" si="14">(E52+F52)</f>
        <v>20</v>
      </c>
      <c r="H52" s="10"/>
      <c r="I52" s="10"/>
      <c r="J52" s="18">
        <f t="shared" ref="J52:J77" si="15">(H52+I52)</f>
        <v>0</v>
      </c>
      <c r="K52" s="10">
        <v>22</v>
      </c>
      <c r="L52" s="10">
        <v>0</v>
      </c>
      <c r="M52" s="18">
        <f t="shared" ref="M52:M77" si="16">(K52+L52)</f>
        <v>22</v>
      </c>
      <c r="N52" s="10">
        <v>15</v>
      </c>
      <c r="O52" s="10">
        <v>14</v>
      </c>
      <c r="P52" s="18">
        <f t="shared" ref="P52:P77" si="17">(N52+O52)</f>
        <v>29</v>
      </c>
      <c r="Q52" s="10">
        <v>2</v>
      </c>
      <c r="R52" s="10">
        <v>0</v>
      </c>
      <c r="S52" s="18">
        <f t="shared" ref="S52:S57" si="18">(Q52+R52)</f>
        <v>2</v>
      </c>
      <c r="T52" s="18">
        <f t="shared" ref="T52:T77" si="19">(P52+S52)</f>
        <v>31</v>
      </c>
      <c r="U52" s="10">
        <v>12</v>
      </c>
      <c r="V52" s="10">
        <v>22</v>
      </c>
      <c r="W52" s="10">
        <v>0</v>
      </c>
      <c r="X52" s="10">
        <v>2</v>
      </c>
      <c r="Y52" s="18">
        <f t="shared" ref="Y52:Y77" si="20">(U52+V52+W52+X52)</f>
        <v>36</v>
      </c>
      <c r="Z52" s="10">
        <v>84</v>
      </c>
      <c r="AA52" s="10">
        <v>97</v>
      </c>
      <c r="AB52" s="10">
        <v>17</v>
      </c>
      <c r="AC52" s="10">
        <v>12</v>
      </c>
      <c r="AD52" s="18">
        <f t="shared" ref="AD52:AD77" si="21">(Z52+AA52+AB52+AC52)</f>
        <v>210</v>
      </c>
      <c r="AE52" s="10">
        <f t="shared" ref="AE52:AE77" si="22">(U52+V52+W52+X52)</f>
        <v>36</v>
      </c>
      <c r="AF52" s="10">
        <f t="shared" ref="AF52:AF77" si="23">(Z52+AA52+AB52+AC52)</f>
        <v>210</v>
      </c>
      <c r="AG52" s="18">
        <f t="shared" ref="AG52:AG77" si="24">(AE52+AF52)</f>
        <v>246</v>
      </c>
    </row>
    <row r="53" spans="1:33">
      <c r="A53" s="17">
        <v>43499</v>
      </c>
      <c r="B53" s="10">
        <v>1</v>
      </c>
      <c r="C53" s="10">
        <v>0</v>
      </c>
      <c r="D53" s="18">
        <f t="shared" si="13"/>
        <v>1</v>
      </c>
      <c r="E53" s="10">
        <v>0</v>
      </c>
      <c r="F53" s="10">
        <v>0</v>
      </c>
      <c r="G53" s="18">
        <f t="shared" si="14"/>
        <v>0</v>
      </c>
      <c r="H53" s="10">
        <v>0</v>
      </c>
      <c r="I53" s="10">
        <v>0</v>
      </c>
      <c r="J53" s="18">
        <f t="shared" si="15"/>
        <v>0</v>
      </c>
      <c r="K53" s="10">
        <v>0</v>
      </c>
      <c r="L53" s="10">
        <v>0</v>
      </c>
      <c r="M53" s="18">
        <f t="shared" si="16"/>
        <v>0</v>
      </c>
      <c r="N53" s="10">
        <v>0</v>
      </c>
      <c r="O53" s="10">
        <v>0</v>
      </c>
      <c r="P53" s="18">
        <f t="shared" si="17"/>
        <v>0</v>
      </c>
      <c r="Q53" s="10">
        <v>0</v>
      </c>
      <c r="R53" s="10">
        <v>0</v>
      </c>
      <c r="S53" s="18">
        <f t="shared" si="18"/>
        <v>0</v>
      </c>
      <c r="T53" s="18">
        <f t="shared" si="19"/>
        <v>0</v>
      </c>
      <c r="U53" s="10">
        <v>0</v>
      </c>
      <c r="V53" s="10">
        <v>0</v>
      </c>
      <c r="W53" s="10">
        <v>0</v>
      </c>
      <c r="X53" s="10">
        <v>0</v>
      </c>
      <c r="Y53" s="18">
        <f t="shared" si="20"/>
        <v>0</v>
      </c>
      <c r="Z53" s="10">
        <v>1</v>
      </c>
      <c r="AA53" s="10">
        <v>0</v>
      </c>
      <c r="AB53" s="10">
        <v>0</v>
      </c>
      <c r="AC53" s="10">
        <v>0</v>
      </c>
      <c r="AD53" s="18">
        <f t="shared" si="21"/>
        <v>1</v>
      </c>
      <c r="AE53" s="10">
        <f t="shared" si="22"/>
        <v>0</v>
      </c>
      <c r="AF53" s="10">
        <f t="shared" si="23"/>
        <v>1</v>
      </c>
      <c r="AG53" s="18">
        <f t="shared" si="24"/>
        <v>1</v>
      </c>
    </row>
    <row r="54" spans="1:33">
      <c r="A54" s="17">
        <v>43500</v>
      </c>
      <c r="B54" s="10">
        <v>138</v>
      </c>
      <c r="C54" s="10">
        <v>86</v>
      </c>
      <c r="D54" s="18">
        <f t="shared" si="13"/>
        <v>224</v>
      </c>
      <c r="E54" s="10">
        <v>12</v>
      </c>
      <c r="F54" s="10">
        <v>11</v>
      </c>
      <c r="G54" s="18">
        <f t="shared" si="14"/>
        <v>23</v>
      </c>
      <c r="H54" s="10">
        <v>0</v>
      </c>
      <c r="I54" s="10">
        <v>1</v>
      </c>
      <c r="J54" s="18">
        <f t="shared" si="15"/>
        <v>1</v>
      </c>
      <c r="K54" s="10">
        <v>38</v>
      </c>
      <c r="L54" s="10">
        <v>0</v>
      </c>
      <c r="M54" s="18">
        <f t="shared" si="16"/>
        <v>38</v>
      </c>
      <c r="N54" s="10">
        <v>6</v>
      </c>
      <c r="O54" s="10">
        <v>7</v>
      </c>
      <c r="P54" s="18">
        <f t="shared" si="17"/>
        <v>13</v>
      </c>
      <c r="Q54" s="10">
        <v>1</v>
      </c>
      <c r="R54" s="10">
        <v>0</v>
      </c>
      <c r="S54" s="18">
        <f t="shared" si="18"/>
        <v>1</v>
      </c>
      <c r="T54" s="18">
        <f t="shared" si="19"/>
        <v>14</v>
      </c>
      <c r="U54" s="10">
        <v>27</v>
      </c>
      <c r="V54" s="10">
        <v>15</v>
      </c>
      <c r="W54" s="10">
        <v>0</v>
      </c>
      <c r="X54" s="10">
        <v>0</v>
      </c>
      <c r="Y54" s="18">
        <f t="shared" si="20"/>
        <v>42</v>
      </c>
      <c r="Z54" s="10">
        <v>123</v>
      </c>
      <c r="AA54" s="10">
        <v>121</v>
      </c>
      <c r="AB54" s="10">
        <v>7</v>
      </c>
      <c r="AC54" s="10">
        <v>7</v>
      </c>
      <c r="AD54" s="18">
        <f t="shared" si="21"/>
        <v>258</v>
      </c>
      <c r="AE54" s="10">
        <f t="shared" si="22"/>
        <v>42</v>
      </c>
      <c r="AF54" s="10">
        <f t="shared" si="23"/>
        <v>258</v>
      </c>
      <c r="AG54" s="18">
        <f t="shared" si="24"/>
        <v>300</v>
      </c>
    </row>
    <row r="55" spans="1:33">
      <c r="A55" s="17">
        <v>43501</v>
      </c>
      <c r="B55" s="10">
        <v>133</v>
      </c>
      <c r="C55" s="10">
        <v>78</v>
      </c>
      <c r="D55" s="18">
        <f t="shared" si="13"/>
        <v>211</v>
      </c>
      <c r="E55" s="10">
        <v>20</v>
      </c>
      <c r="F55" s="10">
        <v>8</v>
      </c>
      <c r="G55" s="18">
        <f t="shared" si="14"/>
        <v>28</v>
      </c>
      <c r="H55" s="10">
        <v>0</v>
      </c>
      <c r="I55" s="10">
        <v>0</v>
      </c>
      <c r="J55" s="18">
        <f t="shared" si="15"/>
        <v>0</v>
      </c>
      <c r="K55" s="10">
        <v>50</v>
      </c>
      <c r="L55" s="10">
        <v>0</v>
      </c>
      <c r="M55" s="18">
        <f t="shared" si="16"/>
        <v>50</v>
      </c>
      <c r="N55" s="10">
        <v>4</v>
      </c>
      <c r="O55" s="10">
        <v>3</v>
      </c>
      <c r="P55" s="18">
        <f t="shared" si="17"/>
        <v>7</v>
      </c>
      <c r="Q55" s="10">
        <v>1</v>
      </c>
      <c r="R55" s="10">
        <v>1</v>
      </c>
      <c r="S55" s="18">
        <f t="shared" si="18"/>
        <v>2</v>
      </c>
      <c r="T55" s="18">
        <f t="shared" si="19"/>
        <v>9</v>
      </c>
      <c r="U55" s="10">
        <v>15</v>
      </c>
      <c r="V55" s="10">
        <v>18</v>
      </c>
      <c r="W55" s="10">
        <v>1</v>
      </c>
      <c r="X55" s="10">
        <v>1</v>
      </c>
      <c r="Y55" s="18">
        <f t="shared" si="20"/>
        <v>35</v>
      </c>
      <c r="Z55" s="10">
        <v>138</v>
      </c>
      <c r="AA55" s="10">
        <v>118</v>
      </c>
      <c r="AB55" s="10">
        <v>4</v>
      </c>
      <c r="AC55" s="10">
        <v>3</v>
      </c>
      <c r="AD55" s="18">
        <f t="shared" si="21"/>
        <v>263</v>
      </c>
      <c r="AE55" s="10">
        <f t="shared" si="22"/>
        <v>35</v>
      </c>
      <c r="AF55" s="10">
        <f t="shared" si="23"/>
        <v>263</v>
      </c>
      <c r="AG55" s="18">
        <f t="shared" si="24"/>
        <v>298</v>
      </c>
    </row>
    <row r="56" spans="1:33">
      <c r="A56" s="17">
        <v>43502</v>
      </c>
      <c r="B56" s="10">
        <v>125</v>
      </c>
      <c r="C56" s="10">
        <v>77</v>
      </c>
      <c r="D56" s="18">
        <f t="shared" si="13"/>
        <v>202</v>
      </c>
      <c r="E56" s="10">
        <v>2</v>
      </c>
      <c r="F56" s="10">
        <v>1</v>
      </c>
      <c r="G56" s="18">
        <f t="shared" si="14"/>
        <v>3</v>
      </c>
      <c r="H56" s="10">
        <v>0</v>
      </c>
      <c r="I56" s="10">
        <v>0</v>
      </c>
      <c r="J56" s="18">
        <f t="shared" si="15"/>
        <v>0</v>
      </c>
      <c r="K56" s="10">
        <v>55</v>
      </c>
      <c r="L56" s="10">
        <v>0</v>
      </c>
      <c r="M56" s="18">
        <f t="shared" si="16"/>
        <v>55</v>
      </c>
      <c r="N56" s="10">
        <v>8</v>
      </c>
      <c r="O56" s="10">
        <v>5</v>
      </c>
      <c r="P56" s="18">
        <f t="shared" si="17"/>
        <v>13</v>
      </c>
      <c r="Q56" s="10">
        <v>0</v>
      </c>
      <c r="R56" s="10">
        <v>0</v>
      </c>
      <c r="S56" s="18">
        <f t="shared" si="18"/>
        <v>0</v>
      </c>
      <c r="T56" s="18">
        <f t="shared" si="19"/>
        <v>13</v>
      </c>
      <c r="U56" s="10">
        <v>21</v>
      </c>
      <c r="V56" s="10">
        <v>11</v>
      </c>
      <c r="W56" s="10">
        <v>0</v>
      </c>
      <c r="X56" s="10">
        <v>0</v>
      </c>
      <c r="Y56" s="18">
        <f t="shared" si="20"/>
        <v>32</v>
      </c>
      <c r="Z56" s="10">
        <v>106</v>
      </c>
      <c r="AA56" s="10">
        <v>122</v>
      </c>
      <c r="AB56" s="10">
        <v>8</v>
      </c>
      <c r="AC56" s="10">
        <v>5</v>
      </c>
      <c r="AD56" s="18">
        <f t="shared" si="21"/>
        <v>241</v>
      </c>
      <c r="AE56" s="10">
        <f t="shared" si="22"/>
        <v>32</v>
      </c>
      <c r="AF56" s="10">
        <f t="shared" si="23"/>
        <v>241</v>
      </c>
      <c r="AG56" s="18">
        <f t="shared" si="24"/>
        <v>273</v>
      </c>
    </row>
    <row r="57" spans="1:33">
      <c r="A57" s="17">
        <v>43503</v>
      </c>
      <c r="B57" s="10">
        <v>126</v>
      </c>
      <c r="C57" s="10">
        <v>84</v>
      </c>
      <c r="D57" s="18">
        <f t="shared" si="13"/>
        <v>210</v>
      </c>
      <c r="E57" s="10">
        <v>14</v>
      </c>
      <c r="F57" s="10">
        <v>13</v>
      </c>
      <c r="G57" s="18">
        <f t="shared" si="14"/>
        <v>27</v>
      </c>
      <c r="H57" s="10">
        <v>2</v>
      </c>
      <c r="I57" s="10">
        <v>1</v>
      </c>
      <c r="J57" s="18">
        <f t="shared" si="15"/>
        <v>3</v>
      </c>
      <c r="K57" s="10">
        <v>38</v>
      </c>
      <c r="L57" s="10">
        <v>0</v>
      </c>
      <c r="M57" s="18">
        <f t="shared" si="16"/>
        <v>38</v>
      </c>
      <c r="N57" s="10">
        <v>12</v>
      </c>
      <c r="O57" s="10">
        <v>6</v>
      </c>
      <c r="P57" s="18">
        <f t="shared" si="17"/>
        <v>18</v>
      </c>
      <c r="Q57" s="10">
        <v>3</v>
      </c>
      <c r="R57" s="10">
        <v>0</v>
      </c>
      <c r="S57" s="18">
        <f t="shared" si="18"/>
        <v>3</v>
      </c>
      <c r="T57" s="18">
        <f t="shared" si="19"/>
        <v>21</v>
      </c>
      <c r="U57" s="10">
        <v>26</v>
      </c>
      <c r="V57" s="10">
        <v>10</v>
      </c>
      <c r="W57" s="10">
        <v>1</v>
      </c>
      <c r="X57" s="10">
        <v>1</v>
      </c>
      <c r="Y57" s="18">
        <f t="shared" si="20"/>
        <v>38</v>
      </c>
      <c r="Z57" s="10">
        <v>116</v>
      </c>
      <c r="AA57" s="10">
        <v>126</v>
      </c>
      <c r="AB57" s="10">
        <v>14</v>
      </c>
      <c r="AC57" s="10">
        <v>5</v>
      </c>
      <c r="AD57" s="18">
        <f t="shared" si="21"/>
        <v>261</v>
      </c>
      <c r="AE57" s="10">
        <f t="shared" si="22"/>
        <v>38</v>
      </c>
      <c r="AF57" s="10">
        <f t="shared" si="23"/>
        <v>261</v>
      </c>
      <c r="AG57" s="18">
        <f t="shared" si="24"/>
        <v>299</v>
      </c>
    </row>
    <row r="58" spans="1:33">
      <c r="A58" s="17">
        <v>43504</v>
      </c>
      <c r="B58" s="10">
        <v>97</v>
      </c>
      <c r="C58" s="10">
        <v>95</v>
      </c>
      <c r="D58" s="18">
        <f t="shared" si="13"/>
        <v>192</v>
      </c>
      <c r="E58" s="10">
        <v>10</v>
      </c>
      <c r="F58" s="10">
        <v>10</v>
      </c>
      <c r="G58" s="18">
        <f t="shared" si="14"/>
        <v>20</v>
      </c>
      <c r="H58" s="10">
        <v>0</v>
      </c>
      <c r="I58" s="10">
        <v>0</v>
      </c>
      <c r="J58" s="18">
        <f t="shared" si="15"/>
        <v>0</v>
      </c>
      <c r="K58" s="10">
        <v>37</v>
      </c>
      <c r="L58" s="10">
        <v>0</v>
      </c>
      <c r="M58" s="18">
        <f t="shared" si="16"/>
        <v>37</v>
      </c>
      <c r="N58" s="10">
        <v>10</v>
      </c>
      <c r="O58" s="10">
        <v>10</v>
      </c>
      <c r="P58" s="18">
        <f t="shared" si="17"/>
        <v>20</v>
      </c>
      <c r="Q58" s="10">
        <v>0</v>
      </c>
      <c r="R58" s="10">
        <v>0</v>
      </c>
      <c r="S58" s="18">
        <f>(Q58+R58)</f>
        <v>0</v>
      </c>
      <c r="T58" s="18">
        <f t="shared" si="19"/>
        <v>20</v>
      </c>
      <c r="U58" s="10">
        <v>10</v>
      </c>
      <c r="V58" s="10">
        <v>11</v>
      </c>
      <c r="W58" s="10">
        <v>0</v>
      </c>
      <c r="X58" s="10">
        <v>1</v>
      </c>
      <c r="Y58" s="18">
        <f t="shared" si="20"/>
        <v>22</v>
      </c>
      <c r="Z58" s="10">
        <v>97</v>
      </c>
      <c r="AA58" s="10">
        <v>131</v>
      </c>
      <c r="AB58" s="10">
        <v>10</v>
      </c>
      <c r="AC58" s="10">
        <v>9</v>
      </c>
      <c r="AD58" s="18">
        <f t="shared" si="21"/>
        <v>247</v>
      </c>
      <c r="AE58" s="10">
        <f t="shared" si="22"/>
        <v>22</v>
      </c>
      <c r="AF58" s="10">
        <f t="shared" si="23"/>
        <v>247</v>
      </c>
      <c r="AG58" s="18">
        <f t="shared" si="24"/>
        <v>269</v>
      </c>
    </row>
    <row r="59" spans="1:33">
      <c r="A59" s="17">
        <v>43505</v>
      </c>
      <c r="B59" s="10">
        <v>105</v>
      </c>
      <c r="C59" s="10">
        <v>88</v>
      </c>
      <c r="D59" s="18">
        <f t="shared" si="13"/>
        <v>193</v>
      </c>
      <c r="E59" s="10">
        <v>10</v>
      </c>
      <c r="F59" s="10">
        <v>7</v>
      </c>
      <c r="G59" s="18">
        <f t="shared" si="14"/>
        <v>17</v>
      </c>
      <c r="H59" s="10">
        <v>0</v>
      </c>
      <c r="I59" s="10">
        <v>0</v>
      </c>
      <c r="J59" s="18">
        <f t="shared" si="15"/>
        <v>0</v>
      </c>
      <c r="K59" s="10">
        <v>24</v>
      </c>
      <c r="L59" s="10">
        <v>0</v>
      </c>
      <c r="M59" s="18">
        <f t="shared" si="16"/>
        <v>24</v>
      </c>
      <c r="N59" s="10">
        <v>15</v>
      </c>
      <c r="O59" s="10">
        <v>12</v>
      </c>
      <c r="P59" s="18">
        <f t="shared" si="17"/>
        <v>27</v>
      </c>
      <c r="Q59" s="10">
        <v>2</v>
      </c>
      <c r="R59" s="10">
        <v>0</v>
      </c>
      <c r="S59" s="18">
        <f t="shared" ref="S59:S77" si="25">(Q59+R59)</f>
        <v>2</v>
      </c>
      <c r="T59" s="18">
        <f t="shared" si="19"/>
        <v>29</v>
      </c>
      <c r="U59" s="10">
        <v>16</v>
      </c>
      <c r="V59" s="10">
        <v>16</v>
      </c>
      <c r="W59" s="10">
        <v>1</v>
      </c>
      <c r="X59" s="10">
        <v>1</v>
      </c>
      <c r="Y59" s="18">
        <f t="shared" si="20"/>
        <v>34</v>
      </c>
      <c r="Z59" s="10">
        <v>99</v>
      </c>
      <c r="AA59" s="10">
        <v>103</v>
      </c>
      <c r="AB59" s="10">
        <v>16</v>
      </c>
      <c r="AC59" s="10">
        <v>11</v>
      </c>
      <c r="AD59" s="18">
        <f t="shared" si="21"/>
        <v>229</v>
      </c>
      <c r="AE59" s="10">
        <f t="shared" si="22"/>
        <v>34</v>
      </c>
      <c r="AF59" s="10">
        <f t="shared" si="23"/>
        <v>229</v>
      </c>
      <c r="AG59" s="18">
        <f t="shared" si="24"/>
        <v>263</v>
      </c>
    </row>
    <row r="60" spans="1:33">
      <c r="A60" s="17">
        <v>43507</v>
      </c>
      <c r="B60" s="10">
        <v>133</v>
      </c>
      <c r="C60" s="10">
        <v>73</v>
      </c>
      <c r="D60" s="18">
        <f t="shared" si="13"/>
        <v>206</v>
      </c>
      <c r="E60" s="10">
        <v>12</v>
      </c>
      <c r="F60" s="10">
        <v>12</v>
      </c>
      <c r="G60" s="18">
        <f t="shared" si="14"/>
        <v>24</v>
      </c>
      <c r="H60" s="10">
        <v>0</v>
      </c>
      <c r="I60" s="10">
        <v>0</v>
      </c>
      <c r="J60" s="18">
        <f t="shared" si="15"/>
        <v>0</v>
      </c>
      <c r="K60" s="10">
        <v>43</v>
      </c>
      <c r="L60" s="10">
        <v>0</v>
      </c>
      <c r="M60" s="18">
        <f t="shared" si="16"/>
        <v>43</v>
      </c>
      <c r="N60" s="10">
        <v>9</v>
      </c>
      <c r="O60" s="10">
        <v>9</v>
      </c>
      <c r="P60" s="18">
        <f t="shared" si="17"/>
        <v>18</v>
      </c>
      <c r="Q60" s="10">
        <v>1</v>
      </c>
      <c r="R60" s="10">
        <v>0</v>
      </c>
      <c r="S60" s="18">
        <f t="shared" si="25"/>
        <v>1</v>
      </c>
      <c r="T60" s="18">
        <f t="shared" si="19"/>
        <v>19</v>
      </c>
      <c r="U60" s="10">
        <v>22</v>
      </c>
      <c r="V60" s="10">
        <v>13</v>
      </c>
      <c r="W60" s="10">
        <v>2</v>
      </c>
      <c r="X60" s="10">
        <v>2</v>
      </c>
      <c r="Y60" s="18">
        <f t="shared" si="20"/>
        <v>39</v>
      </c>
      <c r="Z60" s="10">
        <v>123</v>
      </c>
      <c r="AA60" s="10">
        <v>116</v>
      </c>
      <c r="AB60" s="10">
        <v>8</v>
      </c>
      <c r="AC60" s="10">
        <v>7</v>
      </c>
      <c r="AD60" s="18">
        <f t="shared" si="21"/>
        <v>254</v>
      </c>
      <c r="AE60" s="10">
        <f t="shared" si="22"/>
        <v>39</v>
      </c>
      <c r="AF60" s="10">
        <f t="shared" si="23"/>
        <v>254</v>
      </c>
      <c r="AG60" s="18">
        <f t="shared" si="24"/>
        <v>293</v>
      </c>
    </row>
    <row r="61" spans="1:33">
      <c r="A61" s="17">
        <v>43508</v>
      </c>
      <c r="B61" s="10">
        <v>154</v>
      </c>
      <c r="C61" s="10">
        <v>100</v>
      </c>
      <c r="D61" s="18">
        <f t="shared" si="13"/>
        <v>254</v>
      </c>
      <c r="E61" s="10">
        <v>20</v>
      </c>
      <c r="F61" s="10">
        <v>10</v>
      </c>
      <c r="G61" s="18">
        <f t="shared" si="14"/>
        <v>30</v>
      </c>
      <c r="H61" s="10">
        <v>0</v>
      </c>
      <c r="I61" s="10">
        <v>0</v>
      </c>
      <c r="J61" s="18">
        <f t="shared" si="15"/>
        <v>0</v>
      </c>
      <c r="K61" s="10">
        <v>48</v>
      </c>
      <c r="L61" s="10">
        <v>0</v>
      </c>
      <c r="M61" s="18">
        <f t="shared" si="16"/>
        <v>48</v>
      </c>
      <c r="N61" s="10">
        <v>10</v>
      </c>
      <c r="O61" s="10">
        <v>8</v>
      </c>
      <c r="P61" s="18">
        <f t="shared" si="17"/>
        <v>18</v>
      </c>
      <c r="Q61" s="10">
        <v>1</v>
      </c>
      <c r="R61" s="10">
        <v>1</v>
      </c>
      <c r="S61" s="18">
        <f t="shared" si="25"/>
        <v>2</v>
      </c>
      <c r="T61" s="18">
        <f t="shared" si="19"/>
        <v>20</v>
      </c>
      <c r="U61" s="10">
        <v>10</v>
      </c>
      <c r="V61" s="10">
        <v>13</v>
      </c>
      <c r="W61" s="10">
        <v>6</v>
      </c>
      <c r="X61" s="10">
        <v>5</v>
      </c>
      <c r="Y61" s="18">
        <f t="shared" si="20"/>
        <v>34</v>
      </c>
      <c r="Z61" s="10">
        <v>164</v>
      </c>
      <c r="AA61" s="10">
        <v>145</v>
      </c>
      <c r="AB61" s="10">
        <v>5</v>
      </c>
      <c r="AC61" s="10">
        <v>4</v>
      </c>
      <c r="AD61" s="18">
        <f t="shared" si="21"/>
        <v>318</v>
      </c>
      <c r="AE61" s="10">
        <f t="shared" si="22"/>
        <v>34</v>
      </c>
      <c r="AF61" s="10">
        <f t="shared" si="23"/>
        <v>318</v>
      </c>
      <c r="AG61" s="18">
        <f t="shared" si="24"/>
        <v>352</v>
      </c>
    </row>
    <row r="62" spans="1:33">
      <c r="A62" s="17">
        <v>43509</v>
      </c>
      <c r="B62" s="10">
        <v>105</v>
      </c>
      <c r="C62" s="10">
        <v>70</v>
      </c>
      <c r="D62" s="18">
        <f t="shared" si="13"/>
        <v>175</v>
      </c>
      <c r="E62" s="10">
        <v>13</v>
      </c>
      <c r="F62" s="10">
        <v>13</v>
      </c>
      <c r="G62" s="18">
        <f t="shared" si="14"/>
        <v>26</v>
      </c>
      <c r="H62" s="10">
        <v>0</v>
      </c>
      <c r="I62" s="10">
        <v>0</v>
      </c>
      <c r="J62" s="18">
        <f t="shared" si="15"/>
        <v>0</v>
      </c>
      <c r="K62" s="10">
        <v>43</v>
      </c>
      <c r="L62" s="10">
        <v>0</v>
      </c>
      <c r="M62" s="18">
        <f t="shared" si="16"/>
        <v>43</v>
      </c>
      <c r="N62" s="10">
        <v>6</v>
      </c>
      <c r="O62" s="10">
        <v>7</v>
      </c>
      <c r="P62" s="18">
        <f t="shared" si="17"/>
        <v>13</v>
      </c>
      <c r="Q62" s="10">
        <v>0</v>
      </c>
      <c r="R62" s="10">
        <v>2</v>
      </c>
      <c r="S62" s="18">
        <f t="shared" si="25"/>
        <v>2</v>
      </c>
      <c r="T62" s="18">
        <f t="shared" si="19"/>
        <v>15</v>
      </c>
      <c r="U62" s="10">
        <v>13</v>
      </c>
      <c r="V62" s="10">
        <v>13</v>
      </c>
      <c r="W62" s="10">
        <v>0</v>
      </c>
      <c r="X62" s="10">
        <v>0</v>
      </c>
      <c r="Y62" s="18">
        <f t="shared" si="20"/>
        <v>26</v>
      </c>
      <c r="Z62" s="10">
        <v>105</v>
      </c>
      <c r="AA62" s="10">
        <v>113</v>
      </c>
      <c r="AB62" s="10">
        <v>6</v>
      </c>
      <c r="AC62" s="10">
        <v>9</v>
      </c>
      <c r="AD62" s="18">
        <f t="shared" si="21"/>
        <v>233</v>
      </c>
      <c r="AE62" s="10">
        <f t="shared" si="22"/>
        <v>26</v>
      </c>
      <c r="AF62" s="10">
        <f t="shared" si="23"/>
        <v>233</v>
      </c>
      <c r="AG62" s="18">
        <f t="shared" si="24"/>
        <v>259</v>
      </c>
    </row>
    <row r="63" spans="1:33">
      <c r="A63" s="17">
        <v>43510</v>
      </c>
      <c r="B63" s="10">
        <v>129</v>
      </c>
      <c r="C63" s="10">
        <v>86</v>
      </c>
      <c r="D63" s="18">
        <f t="shared" si="13"/>
        <v>215</v>
      </c>
      <c r="E63" s="10">
        <v>17</v>
      </c>
      <c r="F63" s="10">
        <v>13</v>
      </c>
      <c r="G63" s="18">
        <f t="shared" si="14"/>
        <v>30</v>
      </c>
      <c r="H63" s="10">
        <v>2</v>
      </c>
      <c r="I63" s="10">
        <v>1</v>
      </c>
      <c r="J63" s="18">
        <f t="shared" si="15"/>
        <v>3</v>
      </c>
      <c r="K63" s="10">
        <v>42</v>
      </c>
      <c r="L63" s="10">
        <v>0</v>
      </c>
      <c r="M63" s="18">
        <f t="shared" si="16"/>
        <v>42</v>
      </c>
      <c r="N63" s="10">
        <v>11</v>
      </c>
      <c r="O63" s="10">
        <v>5</v>
      </c>
      <c r="P63" s="18">
        <f t="shared" si="17"/>
        <v>16</v>
      </c>
      <c r="Q63" s="10">
        <v>3</v>
      </c>
      <c r="R63" s="10">
        <v>0</v>
      </c>
      <c r="S63" s="18">
        <f t="shared" si="25"/>
        <v>3</v>
      </c>
      <c r="T63" s="18">
        <f t="shared" si="19"/>
        <v>19</v>
      </c>
      <c r="U63" s="10">
        <v>20</v>
      </c>
      <c r="V63" s="10">
        <v>11</v>
      </c>
      <c r="W63" s="10">
        <v>1</v>
      </c>
      <c r="X63" s="10">
        <v>0</v>
      </c>
      <c r="Y63" s="18">
        <f t="shared" si="20"/>
        <v>32</v>
      </c>
      <c r="Z63" s="10">
        <v>129</v>
      </c>
      <c r="AA63" s="10">
        <v>130</v>
      </c>
      <c r="AB63" s="10">
        <v>13</v>
      </c>
      <c r="AC63" s="10">
        <v>5</v>
      </c>
      <c r="AD63" s="18">
        <f t="shared" si="21"/>
        <v>277</v>
      </c>
      <c r="AE63" s="10">
        <f t="shared" si="22"/>
        <v>32</v>
      </c>
      <c r="AF63" s="10">
        <f t="shared" si="23"/>
        <v>277</v>
      </c>
      <c r="AG63" s="18">
        <f t="shared" si="24"/>
        <v>309</v>
      </c>
    </row>
    <row r="64" spans="1:33">
      <c r="A64" s="17">
        <v>43511</v>
      </c>
      <c r="B64" s="10">
        <v>98</v>
      </c>
      <c r="C64" s="10">
        <v>82</v>
      </c>
      <c r="D64" s="18">
        <f t="shared" si="13"/>
        <v>180</v>
      </c>
      <c r="E64" s="10">
        <v>12</v>
      </c>
      <c r="F64" s="10">
        <v>8</v>
      </c>
      <c r="G64" s="18">
        <f t="shared" si="14"/>
        <v>20</v>
      </c>
      <c r="H64" s="10">
        <v>0</v>
      </c>
      <c r="I64" s="10">
        <v>0</v>
      </c>
      <c r="J64" s="18">
        <f t="shared" si="15"/>
        <v>0</v>
      </c>
      <c r="K64" s="10">
        <v>31</v>
      </c>
      <c r="L64" s="10">
        <v>0</v>
      </c>
      <c r="M64" s="18">
        <f t="shared" si="16"/>
        <v>31</v>
      </c>
      <c r="N64" s="10">
        <v>10</v>
      </c>
      <c r="O64" s="10">
        <v>9</v>
      </c>
      <c r="P64" s="18">
        <f t="shared" si="17"/>
        <v>19</v>
      </c>
      <c r="Q64" s="10">
        <v>0</v>
      </c>
      <c r="R64" s="10">
        <v>0</v>
      </c>
      <c r="S64" s="18">
        <f t="shared" si="25"/>
        <v>0</v>
      </c>
      <c r="T64" s="18">
        <f t="shared" si="19"/>
        <v>19</v>
      </c>
      <c r="U64" s="10">
        <v>15</v>
      </c>
      <c r="V64" s="10">
        <v>9</v>
      </c>
      <c r="W64" s="10">
        <v>0</v>
      </c>
      <c r="X64" s="10">
        <v>0</v>
      </c>
      <c r="Y64" s="18">
        <f t="shared" si="20"/>
        <v>24</v>
      </c>
      <c r="Z64" s="10">
        <v>95</v>
      </c>
      <c r="AA64" s="10">
        <v>112</v>
      </c>
      <c r="AB64" s="10">
        <v>10</v>
      </c>
      <c r="AC64" s="10">
        <v>9</v>
      </c>
      <c r="AD64" s="18">
        <f t="shared" si="21"/>
        <v>226</v>
      </c>
      <c r="AE64" s="10">
        <f t="shared" si="22"/>
        <v>24</v>
      </c>
      <c r="AF64" s="10">
        <f t="shared" si="23"/>
        <v>226</v>
      </c>
      <c r="AG64" s="18">
        <f t="shared" si="24"/>
        <v>250</v>
      </c>
    </row>
    <row r="65" spans="1:40">
      <c r="A65" s="17">
        <v>43512</v>
      </c>
      <c r="B65" s="10">
        <v>93</v>
      </c>
      <c r="C65" s="10">
        <v>85</v>
      </c>
      <c r="D65" s="18">
        <f t="shared" si="13"/>
        <v>178</v>
      </c>
      <c r="E65" s="10">
        <v>9</v>
      </c>
      <c r="F65" s="10">
        <v>8</v>
      </c>
      <c r="G65" s="18">
        <f t="shared" si="14"/>
        <v>17</v>
      </c>
      <c r="H65" s="10">
        <v>0</v>
      </c>
      <c r="I65" s="10">
        <v>0</v>
      </c>
      <c r="J65" s="18">
        <f t="shared" si="15"/>
        <v>0</v>
      </c>
      <c r="K65" s="10">
        <v>25</v>
      </c>
      <c r="L65" s="10">
        <v>0</v>
      </c>
      <c r="M65" s="18">
        <f t="shared" si="16"/>
        <v>25</v>
      </c>
      <c r="N65" s="10">
        <v>15</v>
      </c>
      <c r="O65" s="10">
        <v>7</v>
      </c>
      <c r="P65" s="18">
        <f t="shared" si="17"/>
        <v>22</v>
      </c>
      <c r="Q65" s="10">
        <v>2</v>
      </c>
      <c r="R65" s="10">
        <v>0</v>
      </c>
      <c r="S65" s="18">
        <f t="shared" si="25"/>
        <v>2</v>
      </c>
      <c r="T65" s="18">
        <f t="shared" si="19"/>
        <v>24</v>
      </c>
      <c r="U65" s="10">
        <v>11</v>
      </c>
      <c r="V65" s="10">
        <v>15</v>
      </c>
      <c r="W65" s="10">
        <v>2</v>
      </c>
      <c r="X65" s="10">
        <v>1</v>
      </c>
      <c r="Y65" s="18">
        <f t="shared" si="20"/>
        <v>29</v>
      </c>
      <c r="Z65" s="10">
        <v>91</v>
      </c>
      <c r="AA65" s="10">
        <v>103</v>
      </c>
      <c r="AB65" s="10">
        <v>15</v>
      </c>
      <c r="AC65" s="10">
        <v>6</v>
      </c>
      <c r="AD65" s="18">
        <f t="shared" si="21"/>
        <v>215</v>
      </c>
      <c r="AE65" s="10">
        <f t="shared" si="22"/>
        <v>29</v>
      </c>
      <c r="AF65" s="10">
        <f t="shared" si="23"/>
        <v>215</v>
      </c>
      <c r="AG65" s="18">
        <f t="shared" si="24"/>
        <v>244</v>
      </c>
    </row>
    <row r="66" spans="1:40">
      <c r="A66" s="17">
        <v>43513</v>
      </c>
      <c r="B66" s="10">
        <v>2</v>
      </c>
      <c r="C66" s="10">
        <v>1</v>
      </c>
      <c r="D66" s="18">
        <f t="shared" si="13"/>
        <v>3</v>
      </c>
      <c r="E66" s="10">
        <v>8</v>
      </c>
      <c r="F66" s="10"/>
      <c r="G66" s="18">
        <f t="shared" si="14"/>
        <v>8</v>
      </c>
      <c r="H66" s="10">
        <v>0</v>
      </c>
      <c r="I66" s="10">
        <v>0</v>
      </c>
      <c r="J66" s="18">
        <f t="shared" si="15"/>
        <v>0</v>
      </c>
      <c r="K66" s="10">
        <v>0</v>
      </c>
      <c r="L66" s="10">
        <v>0</v>
      </c>
      <c r="M66" s="18">
        <f t="shared" si="16"/>
        <v>0</v>
      </c>
      <c r="N66" s="10">
        <v>2</v>
      </c>
      <c r="O66" s="10">
        <v>0</v>
      </c>
      <c r="P66" s="18">
        <f t="shared" si="17"/>
        <v>2</v>
      </c>
      <c r="Q66" s="10">
        <v>0</v>
      </c>
      <c r="R66" s="10">
        <v>0</v>
      </c>
      <c r="S66" s="18">
        <f t="shared" si="25"/>
        <v>0</v>
      </c>
      <c r="T66" s="18">
        <f t="shared" si="19"/>
        <v>2</v>
      </c>
      <c r="U66" s="10">
        <v>0</v>
      </c>
      <c r="V66" s="10">
        <v>0</v>
      </c>
      <c r="W66" s="10">
        <v>0</v>
      </c>
      <c r="X66" s="10">
        <v>0</v>
      </c>
      <c r="Y66" s="18">
        <f t="shared" si="20"/>
        <v>0</v>
      </c>
      <c r="Z66" s="10">
        <v>2</v>
      </c>
      <c r="AA66" s="10">
        <v>1</v>
      </c>
      <c r="AB66" s="10">
        <v>2</v>
      </c>
      <c r="AC66" s="10">
        <v>0</v>
      </c>
      <c r="AD66" s="18">
        <f t="shared" si="21"/>
        <v>5</v>
      </c>
      <c r="AE66" s="10">
        <f t="shared" si="22"/>
        <v>0</v>
      </c>
      <c r="AF66" s="10">
        <f t="shared" si="23"/>
        <v>5</v>
      </c>
      <c r="AG66" s="18">
        <f t="shared" si="24"/>
        <v>5</v>
      </c>
    </row>
    <row r="67" spans="1:40">
      <c r="A67" s="17">
        <v>43514</v>
      </c>
      <c r="B67" s="10">
        <v>127</v>
      </c>
      <c r="C67" s="10">
        <v>80</v>
      </c>
      <c r="D67" s="18">
        <f t="shared" si="13"/>
        <v>207</v>
      </c>
      <c r="E67" s="10">
        <v>11</v>
      </c>
      <c r="F67" s="10">
        <v>9</v>
      </c>
      <c r="G67" s="18">
        <f t="shared" si="14"/>
        <v>20</v>
      </c>
      <c r="H67" s="10">
        <v>0</v>
      </c>
      <c r="I67" s="10">
        <v>1</v>
      </c>
      <c r="J67" s="18">
        <f t="shared" si="15"/>
        <v>1</v>
      </c>
      <c r="K67" s="10">
        <v>43</v>
      </c>
      <c r="L67" s="10">
        <v>0</v>
      </c>
      <c r="M67" s="18">
        <f t="shared" si="16"/>
        <v>43</v>
      </c>
      <c r="N67" s="10">
        <v>3</v>
      </c>
      <c r="O67" s="10">
        <v>1</v>
      </c>
      <c r="P67" s="18">
        <f t="shared" si="17"/>
        <v>4</v>
      </c>
      <c r="Q67" s="10">
        <v>3</v>
      </c>
      <c r="R67" s="10">
        <v>1</v>
      </c>
      <c r="S67" s="18">
        <f t="shared" si="25"/>
        <v>4</v>
      </c>
      <c r="T67" s="18">
        <f t="shared" si="19"/>
        <v>8</v>
      </c>
      <c r="U67" s="10">
        <v>13</v>
      </c>
      <c r="V67" s="10">
        <v>17</v>
      </c>
      <c r="W67" s="10">
        <v>0</v>
      </c>
      <c r="X67" s="10">
        <v>0</v>
      </c>
      <c r="Y67" s="18">
        <f t="shared" si="20"/>
        <v>30</v>
      </c>
      <c r="Z67" s="10">
        <v>125</v>
      </c>
      <c r="AA67" s="10">
        <v>116</v>
      </c>
      <c r="AB67" s="10">
        <v>3</v>
      </c>
      <c r="AC67" s="10">
        <v>1</v>
      </c>
      <c r="AD67" s="18">
        <f t="shared" si="21"/>
        <v>245</v>
      </c>
      <c r="AE67" s="10">
        <f t="shared" si="22"/>
        <v>30</v>
      </c>
      <c r="AF67" s="10">
        <f t="shared" si="23"/>
        <v>245</v>
      </c>
      <c r="AG67" s="18">
        <f t="shared" si="24"/>
        <v>275</v>
      </c>
    </row>
    <row r="68" spans="1:40">
      <c r="A68" s="17">
        <v>43515</v>
      </c>
      <c r="B68" s="3">
        <v>24</v>
      </c>
      <c r="C68" s="3">
        <v>10</v>
      </c>
      <c r="D68" s="18">
        <f t="shared" si="13"/>
        <v>34</v>
      </c>
      <c r="E68" s="3">
        <v>0</v>
      </c>
      <c r="F68" s="3">
        <v>0</v>
      </c>
      <c r="G68" s="18">
        <f t="shared" si="14"/>
        <v>0</v>
      </c>
      <c r="H68" s="3">
        <v>0</v>
      </c>
      <c r="I68" s="3">
        <v>0</v>
      </c>
      <c r="J68" s="18">
        <f t="shared" si="15"/>
        <v>0</v>
      </c>
      <c r="K68" s="3">
        <v>0</v>
      </c>
      <c r="L68" s="3">
        <v>0</v>
      </c>
      <c r="M68" s="18">
        <f t="shared" si="16"/>
        <v>0</v>
      </c>
      <c r="N68" s="3">
        <v>0</v>
      </c>
      <c r="O68" s="3">
        <v>0</v>
      </c>
      <c r="P68" s="18">
        <f t="shared" si="17"/>
        <v>0</v>
      </c>
      <c r="Q68" s="3">
        <v>0</v>
      </c>
      <c r="R68" s="3">
        <v>0</v>
      </c>
      <c r="S68" s="18">
        <f t="shared" si="25"/>
        <v>0</v>
      </c>
      <c r="T68" s="18">
        <f t="shared" si="19"/>
        <v>0</v>
      </c>
      <c r="U68" s="3">
        <v>24</v>
      </c>
      <c r="V68" s="3">
        <v>10</v>
      </c>
      <c r="W68" s="3">
        <v>0</v>
      </c>
      <c r="X68" s="3">
        <v>0</v>
      </c>
      <c r="Y68" s="18">
        <f t="shared" si="20"/>
        <v>34</v>
      </c>
      <c r="Z68" s="3">
        <v>0</v>
      </c>
      <c r="AA68" s="3">
        <v>0</v>
      </c>
      <c r="AB68" s="3">
        <v>0</v>
      </c>
      <c r="AC68" s="3">
        <v>0</v>
      </c>
      <c r="AD68" s="18">
        <f t="shared" si="21"/>
        <v>0</v>
      </c>
      <c r="AE68" s="10">
        <f t="shared" si="22"/>
        <v>34</v>
      </c>
      <c r="AF68" s="10">
        <f t="shared" si="23"/>
        <v>0</v>
      </c>
      <c r="AG68" s="18">
        <f t="shared" si="24"/>
        <v>34</v>
      </c>
    </row>
    <row r="69" spans="1:40">
      <c r="A69" s="17">
        <v>43516</v>
      </c>
      <c r="B69" s="3">
        <v>116</v>
      </c>
      <c r="C69" s="3">
        <v>96</v>
      </c>
      <c r="D69" s="18">
        <f t="shared" si="13"/>
        <v>212</v>
      </c>
      <c r="E69" s="3">
        <v>12</v>
      </c>
      <c r="F69" s="3">
        <v>14</v>
      </c>
      <c r="G69" s="18">
        <f t="shared" si="14"/>
        <v>26</v>
      </c>
      <c r="H69" s="3">
        <v>0</v>
      </c>
      <c r="I69" s="3">
        <v>0</v>
      </c>
      <c r="J69" s="18">
        <f t="shared" si="15"/>
        <v>0</v>
      </c>
      <c r="K69" s="3">
        <v>44</v>
      </c>
      <c r="L69" s="3">
        <v>0</v>
      </c>
      <c r="M69" s="18">
        <f t="shared" si="16"/>
        <v>44</v>
      </c>
      <c r="N69" s="3">
        <v>12</v>
      </c>
      <c r="O69" s="3">
        <v>7</v>
      </c>
      <c r="P69" s="18">
        <f t="shared" si="17"/>
        <v>19</v>
      </c>
      <c r="Q69" s="3">
        <v>0</v>
      </c>
      <c r="R69" s="3">
        <v>2</v>
      </c>
      <c r="S69" s="18">
        <f t="shared" si="25"/>
        <v>2</v>
      </c>
      <c r="T69" s="18">
        <f t="shared" si="19"/>
        <v>21</v>
      </c>
      <c r="U69" s="3">
        <v>15</v>
      </c>
      <c r="V69" s="3">
        <v>20</v>
      </c>
      <c r="W69" s="3">
        <v>2</v>
      </c>
      <c r="X69" s="3">
        <v>1</v>
      </c>
      <c r="Y69" s="18">
        <f t="shared" si="20"/>
        <v>38</v>
      </c>
      <c r="Z69" s="3">
        <v>113</v>
      </c>
      <c r="AA69" s="3">
        <v>134</v>
      </c>
      <c r="AB69" s="3">
        <v>10</v>
      </c>
      <c r="AC69" s="3">
        <v>8</v>
      </c>
      <c r="AD69" s="18">
        <f t="shared" si="21"/>
        <v>265</v>
      </c>
      <c r="AE69" s="10">
        <f t="shared" si="22"/>
        <v>38</v>
      </c>
      <c r="AF69" s="10">
        <f t="shared" si="23"/>
        <v>265</v>
      </c>
      <c r="AG69" s="18">
        <f t="shared" si="24"/>
        <v>303</v>
      </c>
    </row>
    <row r="70" spans="1:40">
      <c r="A70" s="17">
        <v>43517</v>
      </c>
      <c r="B70" s="3">
        <v>116</v>
      </c>
      <c r="C70" s="3">
        <v>85</v>
      </c>
      <c r="D70" s="18">
        <f t="shared" si="13"/>
        <v>201</v>
      </c>
      <c r="E70" s="3">
        <v>11</v>
      </c>
      <c r="F70" s="3">
        <v>10</v>
      </c>
      <c r="G70" s="18">
        <f t="shared" si="14"/>
        <v>21</v>
      </c>
      <c r="H70" s="3">
        <v>0</v>
      </c>
      <c r="I70" s="3">
        <v>1</v>
      </c>
      <c r="J70" s="18">
        <f t="shared" si="15"/>
        <v>1</v>
      </c>
      <c r="K70" s="3">
        <v>33</v>
      </c>
      <c r="L70" s="3">
        <v>0</v>
      </c>
      <c r="M70" s="18">
        <f t="shared" si="16"/>
        <v>33</v>
      </c>
      <c r="N70" s="3">
        <v>13</v>
      </c>
      <c r="O70" s="3">
        <v>6</v>
      </c>
      <c r="P70" s="18">
        <f t="shared" si="17"/>
        <v>19</v>
      </c>
      <c r="Q70" s="3">
        <v>1</v>
      </c>
      <c r="R70" s="3">
        <v>0</v>
      </c>
      <c r="S70" s="18">
        <f t="shared" si="25"/>
        <v>1</v>
      </c>
      <c r="T70" s="18">
        <f t="shared" si="19"/>
        <v>20</v>
      </c>
      <c r="U70" s="3">
        <v>13</v>
      </c>
      <c r="V70" s="3">
        <v>11</v>
      </c>
      <c r="W70" s="3">
        <v>1</v>
      </c>
      <c r="X70" s="3">
        <v>0</v>
      </c>
      <c r="Y70" s="18">
        <f t="shared" si="20"/>
        <v>25</v>
      </c>
      <c r="Z70" s="3">
        <v>115</v>
      </c>
      <c r="AA70" s="3">
        <v>117</v>
      </c>
      <c r="AB70" s="3">
        <v>13</v>
      </c>
      <c r="AC70" s="3">
        <v>6</v>
      </c>
      <c r="AD70" s="18">
        <f t="shared" si="21"/>
        <v>251</v>
      </c>
      <c r="AE70" s="10">
        <f t="shared" si="22"/>
        <v>25</v>
      </c>
      <c r="AF70" s="10">
        <f t="shared" si="23"/>
        <v>251</v>
      </c>
      <c r="AG70" s="18">
        <f t="shared" si="24"/>
        <v>276</v>
      </c>
    </row>
    <row r="71" spans="1:40">
      <c r="A71" s="17">
        <v>43518</v>
      </c>
      <c r="B71" s="3">
        <v>98</v>
      </c>
      <c r="C71" s="3">
        <v>106</v>
      </c>
      <c r="D71" s="18">
        <f t="shared" si="13"/>
        <v>204</v>
      </c>
      <c r="E71" s="3">
        <v>10</v>
      </c>
      <c r="F71" s="3">
        <v>11</v>
      </c>
      <c r="G71" s="18">
        <f t="shared" si="14"/>
        <v>21</v>
      </c>
      <c r="H71" s="3">
        <v>0</v>
      </c>
      <c r="I71" s="3">
        <v>0</v>
      </c>
      <c r="J71" s="18">
        <f t="shared" si="15"/>
        <v>0</v>
      </c>
      <c r="K71" s="3">
        <v>32</v>
      </c>
      <c r="L71" s="3">
        <v>0</v>
      </c>
      <c r="M71" s="18">
        <f t="shared" si="16"/>
        <v>32</v>
      </c>
      <c r="N71" s="3">
        <v>16</v>
      </c>
      <c r="O71" s="3">
        <v>6</v>
      </c>
      <c r="P71" s="18">
        <f t="shared" si="17"/>
        <v>22</v>
      </c>
      <c r="Q71" s="3">
        <v>2</v>
      </c>
      <c r="R71" s="3">
        <v>0</v>
      </c>
      <c r="S71" s="18">
        <f t="shared" si="25"/>
        <v>2</v>
      </c>
      <c r="T71" s="18">
        <f t="shared" si="19"/>
        <v>24</v>
      </c>
      <c r="U71" s="3">
        <v>11</v>
      </c>
      <c r="V71" s="3">
        <v>18</v>
      </c>
      <c r="W71" s="3">
        <v>2</v>
      </c>
      <c r="X71" s="3">
        <v>0</v>
      </c>
      <c r="Y71" s="18">
        <f t="shared" si="20"/>
        <v>31</v>
      </c>
      <c r="Z71" s="3">
        <v>97</v>
      </c>
      <c r="AA71" s="3">
        <v>131</v>
      </c>
      <c r="AB71" s="3">
        <v>16</v>
      </c>
      <c r="AC71" s="3">
        <v>10</v>
      </c>
      <c r="AD71" s="18">
        <f t="shared" si="21"/>
        <v>254</v>
      </c>
      <c r="AE71" s="10">
        <f t="shared" si="22"/>
        <v>31</v>
      </c>
      <c r="AF71" s="10">
        <f t="shared" si="23"/>
        <v>254</v>
      </c>
      <c r="AG71" s="18">
        <f t="shared" si="24"/>
        <v>285</v>
      </c>
    </row>
    <row r="72" spans="1:40">
      <c r="A72" s="17">
        <v>43519</v>
      </c>
      <c r="B72" s="3">
        <v>96</v>
      </c>
      <c r="C72" s="3">
        <v>96</v>
      </c>
      <c r="D72" s="18">
        <f t="shared" si="13"/>
        <v>192</v>
      </c>
      <c r="E72" s="3">
        <v>9</v>
      </c>
      <c r="F72" s="3">
        <v>8</v>
      </c>
      <c r="G72" s="18">
        <f t="shared" si="14"/>
        <v>17</v>
      </c>
      <c r="H72" s="3">
        <v>0</v>
      </c>
      <c r="I72" s="3">
        <v>0</v>
      </c>
      <c r="J72" s="18">
        <f t="shared" si="15"/>
        <v>0</v>
      </c>
      <c r="K72" s="3">
        <v>22</v>
      </c>
      <c r="L72" s="3">
        <v>0</v>
      </c>
      <c r="M72" s="18">
        <f t="shared" si="16"/>
        <v>22</v>
      </c>
      <c r="N72" s="3">
        <v>11</v>
      </c>
      <c r="O72" s="3">
        <v>4</v>
      </c>
      <c r="P72" s="18">
        <f t="shared" si="17"/>
        <v>15</v>
      </c>
      <c r="Q72" s="3">
        <v>0</v>
      </c>
      <c r="R72" s="3">
        <v>1</v>
      </c>
      <c r="S72" s="18">
        <f t="shared" si="25"/>
        <v>1</v>
      </c>
      <c r="T72" s="18">
        <f t="shared" si="19"/>
        <v>16</v>
      </c>
      <c r="U72" s="3">
        <v>16</v>
      </c>
      <c r="V72" s="3">
        <v>17</v>
      </c>
      <c r="W72" s="3">
        <v>1</v>
      </c>
      <c r="X72" s="3">
        <v>1</v>
      </c>
      <c r="Y72" s="18">
        <f t="shared" si="20"/>
        <v>35</v>
      </c>
      <c r="Z72" s="3">
        <v>89</v>
      </c>
      <c r="AA72" s="3">
        <v>109</v>
      </c>
      <c r="AB72" s="3">
        <v>10</v>
      </c>
      <c r="AC72" s="3">
        <v>4</v>
      </c>
      <c r="AD72" s="18">
        <f t="shared" si="21"/>
        <v>212</v>
      </c>
      <c r="AE72" s="10">
        <f t="shared" si="22"/>
        <v>35</v>
      </c>
      <c r="AF72" s="10">
        <f t="shared" si="23"/>
        <v>212</v>
      </c>
      <c r="AG72" s="18">
        <f t="shared" si="24"/>
        <v>247</v>
      </c>
      <c r="AI72" s="42" t="s">
        <v>127</v>
      </c>
      <c r="AJ72" s="42"/>
      <c r="AK72" s="42"/>
      <c r="AL72" s="42"/>
      <c r="AM72" s="42"/>
      <c r="AN72" s="3">
        <v>4611</v>
      </c>
    </row>
    <row r="73" spans="1:40">
      <c r="A73" s="17">
        <v>43520</v>
      </c>
      <c r="B73" s="3">
        <v>1</v>
      </c>
      <c r="C73" s="3">
        <v>1</v>
      </c>
      <c r="D73" s="18">
        <f t="shared" si="13"/>
        <v>2</v>
      </c>
      <c r="E73" s="3">
        <v>0</v>
      </c>
      <c r="F73" s="3">
        <v>0</v>
      </c>
      <c r="G73" s="18">
        <f t="shared" si="14"/>
        <v>0</v>
      </c>
      <c r="H73" s="3">
        <v>0</v>
      </c>
      <c r="I73" s="3">
        <v>0</v>
      </c>
      <c r="J73" s="18">
        <f t="shared" si="15"/>
        <v>0</v>
      </c>
      <c r="K73" s="3">
        <v>0</v>
      </c>
      <c r="L73" s="3">
        <v>0</v>
      </c>
      <c r="M73" s="18">
        <f t="shared" si="16"/>
        <v>0</v>
      </c>
      <c r="N73" s="3">
        <v>0</v>
      </c>
      <c r="O73" s="3">
        <v>0</v>
      </c>
      <c r="P73" s="18">
        <f t="shared" si="17"/>
        <v>0</v>
      </c>
      <c r="Q73" s="3">
        <v>0</v>
      </c>
      <c r="R73" s="3">
        <v>0</v>
      </c>
      <c r="S73" s="18">
        <f t="shared" si="25"/>
        <v>0</v>
      </c>
      <c r="T73" s="18">
        <f t="shared" si="19"/>
        <v>0</v>
      </c>
      <c r="U73" s="3">
        <v>0</v>
      </c>
      <c r="V73" s="3">
        <v>0</v>
      </c>
      <c r="W73" s="3">
        <v>0</v>
      </c>
      <c r="X73" s="3">
        <v>0</v>
      </c>
      <c r="Y73" s="18">
        <f t="shared" si="20"/>
        <v>0</v>
      </c>
      <c r="Z73" s="3">
        <v>1</v>
      </c>
      <c r="AA73" s="3">
        <v>1</v>
      </c>
      <c r="AB73" s="3">
        <v>0</v>
      </c>
      <c r="AC73" s="3">
        <v>0</v>
      </c>
      <c r="AD73" s="18">
        <f t="shared" si="21"/>
        <v>2</v>
      </c>
      <c r="AE73" s="10">
        <f t="shared" si="22"/>
        <v>0</v>
      </c>
      <c r="AF73" s="10">
        <f t="shared" si="23"/>
        <v>2</v>
      </c>
      <c r="AG73" s="18">
        <f t="shared" si="24"/>
        <v>2</v>
      </c>
      <c r="AI73" s="42" t="s">
        <v>120</v>
      </c>
      <c r="AJ73" s="42"/>
      <c r="AK73" s="42"/>
      <c r="AL73" s="42"/>
      <c r="AM73" s="42"/>
      <c r="AN73" s="1">
        <v>564</v>
      </c>
    </row>
    <row r="74" spans="1:40">
      <c r="A74" s="17">
        <v>43521</v>
      </c>
      <c r="B74" s="3">
        <v>81</v>
      </c>
      <c r="C74" s="3">
        <v>69</v>
      </c>
      <c r="D74" s="18">
        <f t="shared" si="13"/>
        <v>150</v>
      </c>
      <c r="E74" s="3">
        <v>15</v>
      </c>
      <c r="F74" s="3">
        <v>16</v>
      </c>
      <c r="G74" s="18">
        <f t="shared" si="14"/>
        <v>31</v>
      </c>
      <c r="H74" s="3">
        <v>5</v>
      </c>
      <c r="I74" s="3">
        <v>4</v>
      </c>
      <c r="J74" s="18">
        <f t="shared" si="15"/>
        <v>9</v>
      </c>
      <c r="K74" s="3">
        <v>35</v>
      </c>
      <c r="L74" s="3">
        <v>0</v>
      </c>
      <c r="M74" s="18">
        <f t="shared" si="16"/>
        <v>35</v>
      </c>
      <c r="N74" s="3">
        <v>13</v>
      </c>
      <c r="O74" s="3">
        <v>1</v>
      </c>
      <c r="P74" s="18">
        <f t="shared" si="17"/>
        <v>14</v>
      </c>
      <c r="Q74" s="3">
        <v>0</v>
      </c>
      <c r="R74" s="3">
        <v>1</v>
      </c>
      <c r="S74" s="18">
        <f t="shared" si="25"/>
        <v>1</v>
      </c>
      <c r="T74" s="18">
        <f t="shared" si="19"/>
        <v>15</v>
      </c>
      <c r="U74" s="3">
        <v>8</v>
      </c>
      <c r="V74" s="3">
        <v>16</v>
      </c>
      <c r="W74" s="3">
        <v>2</v>
      </c>
      <c r="X74" s="3">
        <v>0</v>
      </c>
      <c r="Y74" s="18">
        <f t="shared" si="20"/>
        <v>26</v>
      </c>
      <c r="Z74" s="3">
        <v>92</v>
      </c>
      <c r="AA74" s="3">
        <v>108</v>
      </c>
      <c r="AB74" s="3">
        <v>11</v>
      </c>
      <c r="AC74" s="3">
        <v>2</v>
      </c>
      <c r="AD74" s="18">
        <f t="shared" si="21"/>
        <v>213</v>
      </c>
      <c r="AE74" s="10">
        <f t="shared" si="22"/>
        <v>26</v>
      </c>
      <c r="AF74" s="10">
        <f t="shared" si="23"/>
        <v>213</v>
      </c>
      <c r="AG74" s="18">
        <f t="shared" si="24"/>
        <v>239</v>
      </c>
      <c r="AI74" s="42" t="s">
        <v>121</v>
      </c>
      <c r="AJ74" s="42"/>
      <c r="AK74" s="42"/>
      <c r="AL74" s="42"/>
      <c r="AM74" s="42"/>
      <c r="AN74" s="1">
        <v>882</v>
      </c>
    </row>
    <row r="75" spans="1:40">
      <c r="A75" s="17">
        <v>43522</v>
      </c>
      <c r="B75" s="3">
        <v>131</v>
      </c>
      <c r="C75" s="3">
        <v>79</v>
      </c>
      <c r="D75" s="18">
        <f t="shared" si="13"/>
        <v>210</v>
      </c>
      <c r="E75" s="3">
        <v>17</v>
      </c>
      <c r="F75" s="3">
        <v>9</v>
      </c>
      <c r="G75" s="18">
        <f t="shared" si="14"/>
        <v>26</v>
      </c>
      <c r="H75" s="3">
        <v>0</v>
      </c>
      <c r="I75" s="3">
        <v>0</v>
      </c>
      <c r="J75" s="18">
        <f t="shared" si="15"/>
        <v>0</v>
      </c>
      <c r="K75" s="3">
        <v>53</v>
      </c>
      <c r="L75" s="3">
        <v>0</v>
      </c>
      <c r="M75" s="18">
        <f t="shared" si="16"/>
        <v>53</v>
      </c>
      <c r="N75" s="3">
        <v>6</v>
      </c>
      <c r="O75" s="3">
        <v>3</v>
      </c>
      <c r="P75" s="18">
        <f t="shared" si="17"/>
        <v>9</v>
      </c>
      <c r="Q75" s="3">
        <v>1</v>
      </c>
      <c r="R75" s="3">
        <v>1</v>
      </c>
      <c r="S75" s="18">
        <f t="shared" si="25"/>
        <v>2</v>
      </c>
      <c r="T75" s="18">
        <f t="shared" si="19"/>
        <v>11</v>
      </c>
      <c r="U75" s="3">
        <v>12</v>
      </c>
      <c r="V75" s="3">
        <v>13</v>
      </c>
      <c r="W75" s="3">
        <v>1</v>
      </c>
      <c r="X75" s="3">
        <v>0</v>
      </c>
      <c r="Y75" s="18">
        <f t="shared" si="20"/>
        <v>26</v>
      </c>
      <c r="Z75" s="3">
        <v>136</v>
      </c>
      <c r="AA75" s="3">
        <v>128</v>
      </c>
      <c r="AB75" s="3">
        <v>6</v>
      </c>
      <c r="AC75" s="3">
        <v>4</v>
      </c>
      <c r="AD75" s="18">
        <f t="shared" si="21"/>
        <v>274</v>
      </c>
      <c r="AE75" s="10">
        <f t="shared" si="22"/>
        <v>26</v>
      </c>
      <c r="AF75" s="10">
        <f t="shared" si="23"/>
        <v>274</v>
      </c>
      <c r="AG75" s="18">
        <f t="shared" si="24"/>
        <v>300</v>
      </c>
      <c r="AI75" s="42" t="s">
        <v>122</v>
      </c>
      <c r="AJ75" s="42"/>
      <c r="AK75" s="42"/>
      <c r="AL75" s="42"/>
      <c r="AM75" s="42"/>
      <c r="AN75" s="1">
        <v>422</v>
      </c>
    </row>
    <row r="76" spans="1:40">
      <c r="A76" s="17">
        <v>43523</v>
      </c>
      <c r="B76" s="3">
        <v>118</v>
      </c>
      <c r="C76" s="3">
        <v>94</v>
      </c>
      <c r="D76" s="18">
        <f t="shared" si="13"/>
        <v>212</v>
      </c>
      <c r="E76" s="3">
        <v>12</v>
      </c>
      <c r="F76" s="3">
        <v>15</v>
      </c>
      <c r="G76" s="18">
        <f t="shared" si="14"/>
        <v>27</v>
      </c>
      <c r="H76" s="3">
        <v>0</v>
      </c>
      <c r="I76" s="3">
        <v>0</v>
      </c>
      <c r="J76" s="18">
        <f t="shared" si="15"/>
        <v>0</v>
      </c>
      <c r="K76" s="3">
        <v>44</v>
      </c>
      <c r="L76" s="3">
        <v>0</v>
      </c>
      <c r="M76" s="18">
        <f t="shared" si="16"/>
        <v>44</v>
      </c>
      <c r="N76" s="3">
        <v>6</v>
      </c>
      <c r="O76" s="3">
        <v>4</v>
      </c>
      <c r="P76" s="18">
        <f t="shared" si="17"/>
        <v>10</v>
      </c>
      <c r="Q76" s="3">
        <v>0</v>
      </c>
      <c r="R76" s="3">
        <v>1</v>
      </c>
      <c r="S76" s="18">
        <f t="shared" si="25"/>
        <v>1</v>
      </c>
      <c r="T76" s="18">
        <f t="shared" si="19"/>
        <v>11</v>
      </c>
      <c r="U76" s="3">
        <v>21</v>
      </c>
      <c r="V76" s="3">
        <v>14</v>
      </c>
      <c r="W76" s="3">
        <v>0</v>
      </c>
      <c r="X76" s="3">
        <v>0</v>
      </c>
      <c r="Y76" s="18">
        <f t="shared" si="20"/>
        <v>35</v>
      </c>
      <c r="Z76" s="3">
        <v>109</v>
      </c>
      <c r="AA76" s="3">
        <v>139</v>
      </c>
      <c r="AB76" s="3">
        <v>6</v>
      </c>
      <c r="AC76" s="3">
        <v>6</v>
      </c>
      <c r="AD76" s="18">
        <f t="shared" si="21"/>
        <v>260</v>
      </c>
      <c r="AE76" s="10">
        <f t="shared" si="22"/>
        <v>35</v>
      </c>
      <c r="AF76" s="10">
        <f t="shared" si="23"/>
        <v>260</v>
      </c>
      <c r="AG76" s="18">
        <f t="shared" si="24"/>
        <v>295</v>
      </c>
      <c r="AI76" s="42" t="s">
        <v>123</v>
      </c>
      <c r="AJ76" s="42"/>
      <c r="AK76" s="42"/>
      <c r="AL76" s="42"/>
      <c r="AM76" s="42"/>
      <c r="AN76" s="1">
        <v>747</v>
      </c>
    </row>
    <row r="77" spans="1:40">
      <c r="A77" s="17">
        <v>43524</v>
      </c>
      <c r="B77" s="3">
        <v>105</v>
      </c>
      <c r="C77" s="3">
        <v>82</v>
      </c>
      <c r="D77" s="18">
        <f t="shared" si="13"/>
        <v>187</v>
      </c>
      <c r="E77" s="3">
        <v>19</v>
      </c>
      <c r="F77" s="3">
        <v>14</v>
      </c>
      <c r="G77" s="18">
        <f t="shared" si="14"/>
        <v>33</v>
      </c>
      <c r="H77" s="3">
        <v>1</v>
      </c>
      <c r="I77" s="3">
        <v>0</v>
      </c>
      <c r="J77" s="18">
        <f t="shared" si="15"/>
        <v>1</v>
      </c>
      <c r="K77" s="3">
        <v>43</v>
      </c>
      <c r="L77" s="3">
        <v>0</v>
      </c>
      <c r="M77" s="18">
        <f t="shared" si="16"/>
        <v>43</v>
      </c>
      <c r="N77" s="3">
        <v>7</v>
      </c>
      <c r="O77" s="3">
        <v>7</v>
      </c>
      <c r="P77" s="18">
        <f t="shared" si="17"/>
        <v>14</v>
      </c>
      <c r="Q77" s="3">
        <v>2</v>
      </c>
      <c r="R77" s="3">
        <v>0</v>
      </c>
      <c r="S77" s="18">
        <f t="shared" si="25"/>
        <v>2</v>
      </c>
      <c r="T77" s="18">
        <f t="shared" si="19"/>
        <v>16</v>
      </c>
      <c r="U77" s="3">
        <v>9</v>
      </c>
      <c r="V77" s="3">
        <v>11</v>
      </c>
      <c r="W77" s="3">
        <v>0</v>
      </c>
      <c r="X77" s="3">
        <v>1</v>
      </c>
      <c r="Y77" s="18">
        <f t="shared" si="20"/>
        <v>21</v>
      </c>
      <c r="Z77" s="3">
        <v>116</v>
      </c>
      <c r="AA77" s="3">
        <v>128</v>
      </c>
      <c r="AB77" s="3">
        <v>9</v>
      </c>
      <c r="AC77" s="3">
        <v>6</v>
      </c>
      <c r="AD77" s="18">
        <f t="shared" si="21"/>
        <v>259</v>
      </c>
      <c r="AE77" s="10">
        <f t="shared" si="22"/>
        <v>21</v>
      </c>
      <c r="AF77" s="10">
        <f t="shared" si="23"/>
        <v>259</v>
      </c>
      <c r="AG77" s="18">
        <f t="shared" si="24"/>
        <v>280</v>
      </c>
      <c r="AI77" s="42" t="s">
        <v>124</v>
      </c>
      <c r="AJ77" s="42"/>
      <c r="AK77" s="42"/>
      <c r="AL77" s="42"/>
      <c r="AM77" s="42"/>
      <c r="AN77" s="1">
        <v>5732</v>
      </c>
    </row>
    <row r="78" spans="1:40">
      <c r="A78" s="3" t="s">
        <v>13</v>
      </c>
      <c r="B78" s="3">
        <f t="shared" ref="B78:AG78" si="26">SUM(B51:B77)</f>
        <v>2637</v>
      </c>
      <c r="C78" s="3">
        <f t="shared" si="26"/>
        <v>1974</v>
      </c>
      <c r="D78" s="3">
        <f t="shared" si="26"/>
        <v>4611</v>
      </c>
      <c r="E78" s="3">
        <f t="shared" si="26"/>
        <v>297</v>
      </c>
      <c r="F78" s="3">
        <f t="shared" si="26"/>
        <v>248</v>
      </c>
      <c r="G78" s="3">
        <f t="shared" si="26"/>
        <v>545</v>
      </c>
      <c r="H78" s="3">
        <f t="shared" si="26"/>
        <v>10</v>
      </c>
      <c r="I78" s="3">
        <f t="shared" si="26"/>
        <v>9</v>
      </c>
      <c r="J78" s="3">
        <f t="shared" si="26"/>
        <v>19</v>
      </c>
      <c r="K78" s="3">
        <f t="shared" si="26"/>
        <v>882</v>
      </c>
      <c r="L78" s="3">
        <f t="shared" si="26"/>
        <v>0</v>
      </c>
      <c r="M78" s="3">
        <f t="shared" si="26"/>
        <v>882</v>
      </c>
      <c r="N78" s="3">
        <f t="shared" si="26"/>
        <v>234</v>
      </c>
      <c r="O78" s="3">
        <f t="shared" si="26"/>
        <v>151</v>
      </c>
      <c r="P78" s="3">
        <f t="shared" si="26"/>
        <v>385</v>
      </c>
      <c r="Q78" s="3">
        <f t="shared" si="26"/>
        <v>25</v>
      </c>
      <c r="R78" s="3">
        <f t="shared" si="26"/>
        <v>12</v>
      </c>
      <c r="S78" s="3">
        <f t="shared" si="26"/>
        <v>37</v>
      </c>
      <c r="T78" s="3">
        <f t="shared" si="26"/>
        <v>422</v>
      </c>
      <c r="U78" s="3">
        <f t="shared" si="26"/>
        <v>368</v>
      </c>
      <c r="V78" s="3">
        <f t="shared" si="26"/>
        <v>339</v>
      </c>
      <c r="W78" s="3">
        <f t="shared" si="26"/>
        <v>23</v>
      </c>
      <c r="X78" s="3">
        <f t="shared" si="26"/>
        <v>17</v>
      </c>
      <c r="Y78" s="3">
        <f t="shared" si="26"/>
        <v>747</v>
      </c>
      <c r="Z78" s="3">
        <f t="shared" si="26"/>
        <v>2569</v>
      </c>
      <c r="AA78" s="3">
        <f t="shared" si="26"/>
        <v>2780</v>
      </c>
      <c r="AB78" s="3">
        <f t="shared" si="26"/>
        <v>233</v>
      </c>
      <c r="AC78" s="3">
        <f t="shared" si="26"/>
        <v>150</v>
      </c>
      <c r="AD78" s="3">
        <f t="shared" si="26"/>
        <v>5732</v>
      </c>
      <c r="AE78" s="3">
        <f t="shared" si="26"/>
        <v>747</v>
      </c>
      <c r="AF78" s="3">
        <f t="shared" si="26"/>
        <v>5732</v>
      </c>
      <c r="AG78" s="3">
        <f t="shared" si="26"/>
        <v>6479</v>
      </c>
      <c r="AI78" s="42" t="s">
        <v>125</v>
      </c>
      <c r="AJ78" s="42"/>
      <c r="AK78" s="42"/>
      <c r="AL78" s="42"/>
      <c r="AM78" s="42"/>
      <c r="AN78" s="1">
        <v>6479</v>
      </c>
    </row>
  </sheetData>
  <mergeCells count="90">
    <mergeCell ref="A1:T5"/>
    <mergeCell ref="U1:AG5"/>
    <mergeCell ref="A6:A8"/>
    <mergeCell ref="B6:D6"/>
    <mergeCell ref="E6:G6"/>
    <mergeCell ref="H6:J6"/>
    <mergeCell ref="K6:M6"/>
    <mergeCell ref="N6:T6"/>
    <mergeCell ref="U6:Y6"/>
    <mergeCell ref="Z6:AD6"/>
    <mergeCell ref="B7:B8"/>
    <mergeCell ref="C7:C8"/>
    <mergeCell ref="D7:D8"/>
    <mergeCell ref="E7:E8"/>
    <mergeCell ref="F7:F8"/>
    <mergeCell ref="X7:X8"/>
    <mergeCell ref="I7:I8"/>
    <mergeCell ref="J7:J8"/>
    <mergeCell ref="K7:K8"/>
    <mergeCell ref="L7:L8"/>
    <mergeCell ref="M7:M8"/>
    <mergeCell ref="N7:P7"/>
    <mergeCell ref="Q7:S7"/>
    <mergeCell ref="T7:T8"/>
    <mergeCell ref="U7:U8"/>
    <mergeCell ref="V7:V8"/>
    <mergeCell ref="W7:W8"/>
    <mergeCell ref="G7:G8"/>
    <mergeCell ref="H7:H8"/>
    <mergeCell ref="AI30:AM30"/>
    <mergeCell ref="Y7:Y8"/>
    <mergeCell ref="Z7:Z8"/>
    <mergeCell ref="AA7:AA8"/>
    <mergeCell ref="AB7:AB8"/>
    <mergeCell ref="AC7:AC8"/>
    <mergeCell ref="AD7:AD8"/>
    <mergeCell ref="AE6:AE8"/>
    <mergeCell ref="AF6:AF8"/>
    <mergeCell ref="AG6:AG8"/>
    <mergeCell ref="AI25:AM25"/>
    <mergeCell ref="AI26:AM26"/>
    <mergeCell ref="AI27:AM27"/>
    <mergeCell ref="AI28:AM28"/>
    <mergeCell ref="AI29:AM29"/>
    <mergeCell ref="G49:G50"/>
    <mergeCell ref="AI31:AM31"/>
    <mergeCell ref="A43:T47"/>
    <mergeCell ref="U43:AG47"/>
    <mergeCell ref="A48:A50"/>
    <mergeCell ref="B48:D48"/>
    <mergeCell ref="E48:G48"/>
    <mergeCell ref="H48:J48"/>
    <mergeCell ref="K48:M48"/>
    <mergeCell ref="N48:T48"/>
    <mergeCell ref="U48:Y48"/>
    <mergeCell ref="B49:B50"/>
    <mergeCell ref="C49:C50"/>
    <mergeCell ref="D49:D50"/>
    <mergeCell ref="E49:E50"/>
    <mergeCell ref="F49:F50"/>
    <mergeCell ref="M49:M50"/>
    <mergeCell ref="Z48:AD48"/>
    <mergeCell ref="AE48:AE50"/>
    <mergeCell ref="AF48:AF50"/>
    <mergeCell ref="AG48:AG50"/>
    <mergeCell ref="AC49:AC50"/>
    <mergeCell ref="N49:P49"/>
    <mergeCell ref="Q49:S49"/>
    <mergeCell ref="T49:T50"/>
    <mergeCell ref="U49:U50"/>
    <mergeCell ref="V49:V50"/>
    <mergeCell ref="W49:W50"/>
    <mergeCell ref="X49:X50"/>
    <mergeCell ref="Y49:Y50"/>
    <mergeCell ref="Z49:Z50"/>
    <mergeCell ref="AA49:AA50"/>
    <mergeCell ref="H49:H50"/>
    <mergeCell ref="I49:I50"/>
    <mergeCell ref="J49:J50"/>
    <mergeCell ref="K49:K50"/>
    <mergeCell ref="L49:L50"/>
    <mergeCell ref="AB49:AB50"/>
    <mergeCell ref="AI77:AM77"/>
    <mergeCell ref="AI78:AM78"/>
    <mergeCell ref="AD49:AD50"/>
    <mergeCell ref="AI72:AM72"/>
    <mergeCell ref="AI73:AM73"/>
    <mergeCell ref="AI74:AM74"/>
    <mergeCell ref="AI75:AM75"/>
    <mergeCell ref="AI76:AM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topLeftCell="A70" workbookViewId="0">
      <selection sqref="A1:AL80"/>
    </sheetView>
  </sheetViews>
  <sheetFormatPr defaultRowHeight="15"/>
  <sheetData>
    <row r="1" spans="1:31">
      <c r="A1" s="65" t="s">
        <v>157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>
      <c r="A5" s="66" t="s">
        <v>100</v>
      </c>
      <c r="B5" s="67" t="s">
        <v>115</v>
      </c>
      <c r="C5" s="67"/>
      <c r="D5" s="67"/>
      <c r="E5" s="67"/>
      <c r="F5" s="67"/>
      <c r="G5" s="67" t="s">
        <v>158</v>
      </c>
      <c r="H5" s="67"/>
      <c r="I5" s="67"/>
      <c r="J5" s="67"/>
      <c r="K5" s="67"/>
      <c r="L5" s="67" t="s">
        <v>159</v>
      </c>
      <c r="M5" s="67"/>
      <c r="N5" s="67"/>
      <c r="O5" s="67"/>
      <c r="P5" s="67"/>
      <c r="Q5" s="42" t="s">
        <v>105</v>
      </c>
      <c r="R5" s="42"/>
      <c r="S5" s="42"/>
      <c r="T5" s="42"/>
      <c r="U5" s="42"/>
      <c r="V5" s="42"/>
      <c r="W5" s="42"/>
      <c r="X5" s="42"/>
      <c r="Y5" s="42"/>
      <c r="Z5" s="42"/>
      <c r="AA5" s="68" t="s">
        <v>160</v>
      </c>
      <c r="AB5" s="68" t="s">
        <v>161</v>
      </c>
      <c r="AC5" s="68" t="s">
        <v>162</v>
      </c>
      <c r="AD5" s="68" t="s">
        <v>163</v>
      </c>
      <c r="AE5" s="68" t="s">
        <v>164</v>
      </c>
    </row>
    <row r="6" spans="1:3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42" t="s">
        <v>115</v>
      </c>
      <c r="R6" s="42"/>
      <c r="S6" s="42"/>
      <c r="T6" s="42"/>
      <c r="U6" s="42"/>
      <c r="V6" s="42" t="s">
        <v>158</v>
      </c>
      <c r="W6" s="42"/>
      <c r="X6" s="42"/>
      <c r="Y6" s="42"/>
      <c r="Z6" s="42"/>
      <c r="AA6" s="68"/>
      <c r="AB6" s="68"/>
      <c r="AC6" s="68"/>
      <c r="AD6" s="68"/>
      <c r="AE6" s="68"/>
    </row>
    <row r="7" spans="1:31">
      <c r="A7" s="66"/>
      <c r="B7" s="19" t="s">
        <v>165</v>
      </c>
      <c r="C7" s="19" t="s">
        <v>166</v>
      </c>
      <c r="D7" s="19" t="s">
        <v>110</v>
      </c>
      <c r="E7" s="19" t="s">
        <v>111</v>
      </c>
      <c r="F7" s="30" t="s">
        <v>13</v>
      </c>
      <c r="G7" s="19" t="s">
        <v>165</v>
      </c>
      <c r="H7" s="19" t="s">
        <v>166</v>
      </c>
      <c r="I7" s="19" t="s">
        <v>110</v>
      </c>
      <c r="J7" s="19" t="s">
        <v>111</v>
      </c>
      <c r="K7" s="30" t="s">
        <v>13</v>
      </c>
      <c r="L7" s="19" t="s">
        <v>165</v>
      </c>
      <c r="M7" s="19" t="s">
        <v>166</v>
      </c>
      <c r="N7" s="19" t="s">
        <v>113</v>
      </c>
      <c r="O7" s="19" t="s">
        <v>114</v>
      </c>
      <c r="P7" s="30" t="s">
        <v>13</v>
      </c>
      <c r="Q7" s="19" t="s">
        <v>165</v>
      </c>
      <c r="R7" s="19" t="s">
        <v>166</v>
      </c>
      <c r="S7" s="19" t="s">
        <v>38</v>
      </c>
      <c r="T7" s="19" t="s">
        <v>117</v>
      </c>
      <c r="U7" s="30" t="s">
        <v>13</v>
      </c>
      <c r="V7" s="19" t="s">
        <v>165</v>
      </c>
      <c r="W7" s="19" t="s">
        <v>166</v>
      </c>
      <c r="X7" s="19" t="s">
        <v>38</v>
      </c>
      <c r="Y7" s="19" t="s">
        <v>117</v>
      </c>
      <c r="Z7" s="30" t="s">
        <v>13</v>
      </c>
      <c r="AA7" s="68"/>
      <c r="AB7" s="68"/>
      <c r="AC7" s="68"/>
      <c r="AD7" s="68"/>
      <c r="AE7" s="68"/>
    </row>
    <row r="8" spans="1:31">
      <c r="A8" s="31">
        <v>43466</v>
      </c>
      <c r="B8" s="4">
        <v>1</v>
      </c>
      <c r="C8" s="23">
        <v>6</v>
      </c>
      <c r="D8" s="23">
        <v>6</v>
      </c>
      <c r="E8" s="23">
        <v>1</v>
      </c>
      <c r="F8" s="32">
        <v>7</v>
      </c>
      <c r="G8" s="23">
        <v>0</v>
      </c>
      <c r="H8" s="23">
        <v>0</v>
      </c>
      <c r="I8" s="23">
        <v>0</v>
      </c>
      <c r="J8" s="23">
        <v>0</v>
      </c>
      <c r="K8" s="32">
        <v>0</v>
      </c>
      <c r="L8" s="23">
        <v>1</v>
      </c>
      <c r="M8" s="23">
        <v>3</v>
      </c>
      <c r="N8" s="33">
        <v>4</v>
      </c>
      <c r="O8" s="23">
        <v>0</v>
      </c>
      <c r="P8" s="32">
        <v>4</v>
      </c>
      <c r="Q8" s="23">
        <v>0</v>
      </c>
      <c r="R8" s="23">
        <v>2</v>
      </c>
      <c r="S8" s="23">
        <v>2</v>
      </c>
      <c r="T8" s="23">
        <v>0</v>
      </c>
      <c r="U8" s="32">
        <v>2</v>
      </c>
      <c r="V8" s="23">
        <v>0</v>
      </c>
      <c r="W8" s="23">
        <v>0</v>
      </c>
      <c r="X8" s="23">
        <v>0</v>
      </c>
      <c r="Y8" s="23">
        <v>0</v>
      </c>
      <c r="Z8" s="32">
        <v>0</v>
      </c>
      <c r="AA8" s="23"/>
      <c r="AB8" s="23">
        <v>2</v>
      </c>
      <c r="AC8" s="32">
        <v>10</v>
      </c>
      <c r="AD8" s="23">
        <v>3</v>
      </c>
      <c r="AE8" s="32">
        <v>13</v>
      </c>
    </row>
    <row r="9" spans="1:31">
      <c r="A9" s="31">
        <v>43467</v>
      </c>
      <c r="B9" s="23">
        <v>0</v>
      </c>
      <c r="C9" s="23">
        <v>4</v>
      </c>
      <c r="D9" s="23">
        <v>4</v>
      </c>
      <c r="E9" s="23">
        <v>0</v>
      </c>
      <c r="F9" s="32">
        <v>4</v>
      </c>
      <c r="G9" s="23">
        <v>0</v>
      </c>
      <c r="H9" s="23">
        <v>0</v>
      </c>
      <c r="I9" s="23">
        <v>0</v>
      </c>
      <c r="J9" s="23">
        <v>0</v>
      </c>
      <c r="K9" s="32">
        <v>0</v>
      </c>
      <c r="L9" s="23">
        <v>0</v>
      </c>
      <c r="M9" s="23">
        <v>4</v>
      </c>
      <c r="N9" s="33">
        <v>4</v>
      </c>
      <c r="O9" s="23">
        <v>0</v>
      </c>
      <c r="P9" s="32">
        <v>4</v>
      </c>
      <c r="Q9" s="23">
        <v>0</v>
      </c>
      <c r="R9" s="23">
        <v>2</v>
      </c>
      <c r="S9" s="23">
        <v>2</v>
      </c>
      <c r="T9" s="23">
        <v>0</v>
      </c>
      <c r="U9" s="32">
        <v>2</v>
      </c>
      <c r="V9" s="23">
        <v>0</v>
      </c>
      <c r="W9" s="23">
        <v>0</v>
      </c>
      <c r="X9" s="23">
        <v>0</v>
      </c>
      <c r="Y9" s="23">
        <v>0</v>
      </c>
      <c r="Z9" s="32">
        <v>0</v>
      </c>
      <c r="AA9" s="23"/>
      <c r="AB9" s="23">
        <v>0</v>
      </c>
      <c r="AC9" s="32">
        <v>8</v>
      </c>
      <c r="AD9" s="23">
        <v>2</v>
      </c>
      <c r="AE9" s="32">
        <v>10</v>
      </c>
    </row>
    <row r="10" spans="1:31">
      <c r="A10" s="31">
        <v>43468</v>
      </c>
      <c r="B10" s="23">
        <v>1</v>
      </c>
      <c r="C10" s="23">
        <v>3</v>
      </c>
      <c r="D10" s="23">
        <v>4</v>
      </c>
      <c r="E10" s="23">
        <v>0</v>
      </c>
      <c r="F10" s="32">
        <v>4</v>
      </c>
      <c r="G10" s="23">
        <v>0</v>
      </c>
      <c r="H10" s="23">
        <v>0</v>
      </c>
      <c r="I10" s="23">
        <v>0</v>
      </c>
      <c r="J10" s="23">
        <v>0</v>
      </c>
      <c r="K10" s="32">
        <v>0</v>
      </c>
      <c r="L10" s="23">
        <v>2</v>
      </c>
      <c r="M10" s="23">
        <v>3</v>
      </c>
      <c r="N10" s="33">
        <v>5</v>
      </c>
      <c r="O10" s="23">
        <v>0</v>
      </c>
      <c r="P10" s="32">
        <v>5</v>
      </c>
      <c r="Q10" s="23">
        <v>0</v>
      </c>
      <c r="R10" s="23">
        <v>2</v>
      </c>
      <c r="S10" s="23">
        <v>2</v>
      </c>
      <c r="T10" s="23">
        <v>0</v>
      </c>
      <c r="U10" s="32">
        <v>2</v>
      </c>
      <c r="V10" s="23">
        <v>0</v>
      </c>
      <c r="W10" s="23">
        <v>0</v>
      </c>
      <c r="X10" s="23">
        <v>0</v>
      </c>
      <c r="Y10" s="23">
        <v>0</v>
      </c>
      <c r="Z10" s="32">
        <v>0</v>
      </c>
      <c r="AA10" s="23"/>
      <c r="AB10" s="23">
        <v>3</v>
      </c>
      <c r="AC10" s="32">
        <v>9</v>
      </c>
      <c r="AD10" s="23">
        <v>2</v>
      </c>
      <c r="AE10" s="32">
        <v>11</v>
      </c>
    </row>
    <row r="11" spans="1:31">
      <c r="A11" s="31">
        <v>43469</v>
      </c>
      <c r="B11" s="23">
        <v>2</v>
      </c>
      <c r="C11" s="23">
        <v>4</v>
      </c>
      <c r="D11" s="23">
        <v>5</v>
      </c>
      <c r="E11" s="23">
        <v>1</v>
      </c>
      <c r="F11" s="32">
        <v>6</v>
      </c>
      <c r="G11" s="23">
        <v>0</v>
      </c>
      <c r="H11" s="23">
        <v>0</v>
      </c>
      <c r="I11" s="23">
        <v>0</v>
      </c>
      <c r="J11" s="23">
        <v>0</v>
      </c>
      <c r="K11" s="32">
        <v>0</v>
      </c>
      <c r="L11" s="23">
        <v>1</v>
      </c>
      <c r="M11" s="23">
        <v>5</v>
      </c>
      <c r="N11" s="33">
        <v>6</v>
      </c>
      <c r="O11" s="23">
        <v>0</v>
      </c>
      <c r="P11" s="32">
        <v>6</v>
      </c>
      <c r="Q11" s="23">
        <v>0</v>
      </c>
      <c r="R11" s="23">
        <v>0</v>
      </c>
      <c r="S11" s="23">
        <v>0</v>
      </c>
      <c r="T11" s="23">
        <v>0</v>
      </c>
      <c r="U11" s="32">
        <v>0</v>
      </c>
      <c r="V11" s="23">
        <v>0</v>
      </c>
      <c r="W11" s="23">
        <v>0</v>
      </c>
      <c r="X11" s="23">
        <v>0</v>
      </c>
      <c r="Y11" s="23">
        <v>0</v>
      </c>
      <c r="Z11" s="32">
        <v>0</v>
      </c>
      <c r="AA11" s="23"/>
      <c r="AB11" s="23">
        <v>3</v>
      </c>
      <c r="AC11" s="32">
        <v>10</v>
      </c>
      <c r="AD11" s="23">
        <v>2</v>
      </c>
      <c r="AE11" s="32">
        <v>12</v>
      </c>
    </row>
    <row r="12" spans="1:31">
      <c r="A12" s="31">
        <v>43470</v>
      </c>
      <c r="B12" s="23">
        <v>0</v>
      </c>
      <c r="C12" s="23">
        <v>4</v>
      </c>
      <c r="D12" s="23">
        <v>3</v>
      </c>
      <c r="E12" s="23">
        <v>1</v>
      </c>
      <c r="F12" s="32">
        <v>4</v>
      </c>
      <c r="G12" s="23">
        <v>0</v>
      </c>
      <c r="H12" s="23">
        <v>0</v>
      </c>
      <c r="I12" s="23">
        <v>0</v>
      </c>
      <c r="J12" s="23">
        <v>0</v>
      </c>
      <c r="K12" s="32">
        <v>0</v>
      </c>
      <c r="L12" s="23">
        <v>0</v>
      </c>
      <c r="M12" s="23">
        <v>6</v>
      </c>
      <c r="N12" s="33">
        <v>6</v>
      </c>
      <c r="O12" s="23">
        <v>0</v>
      </c>
      <c r="P12" s="32">
        <v>6</v>
      </c>
      <c r="Q12" s="23">
        <v>0</v>
      </c>
      <c r="R12" s="23">
        <v>0</v>
      </c>
      <c r="S12" s="23">
        <v>0</v>
      </c>
      <c r="T12" s="23">
        <v>0</v>
      </c>
      <c r="U12" s="32">
        <v>0</v>
      </c>
      <c r="V12" s="23">
        <v>0</v>
      </c>
      <c r="W12" s="23">
        <v>0</v>
      </c>
      <c r="X12" s="23">
        <v>0</v>
      </c>
      <c r="Y12" s="23">
        <v>0</v>
      </c>
      <c r="Z12" s="32">
        <v>0</v>
      </c>
      <c r="AA12" s="23"/>
      <c r="AB12" s="23">
        <v>0</v>
      </c>
      <c r="AC12" s="32">
        <v>8</v>
      </c>
      <c r="AD12" s="23">
        <v>2</v>
      </c>
      <c r="AE12" s="32">
        <v>10</v>
      </c>
    </row>
    <row r="13" spans="1:31">
      <c r="A13" s="31">
        <v>43471</v>
      </c>
      <c r="B13" s="23">
        <v>0</v>
      </c>
      <c r="C13" s="23">
        <v>4</v>
      </c>
      <c r="D13" s="23">
        <v>3</v>
      </c>
      <c r="E13" s="23">
        <v>1</v>
      </c>
      <c r="F13" s="32">
        <v>4</v>
      </c>
      <c r="G13" s="23">
        <v>0</v>
      </c>
      <c r="H13" s="23">
        <v>0</v>
      </c>
      <c r="I13" s="23">
        <v>0</v>
      </c>
      <c r="J13" s="23">
        <v>0</v>
      </c>
      <c r="K13" s="32">
        <v>0</v>
      </c>
      <c r="L13" s="23">
        <v>0</v>
      </c>
      <c r="M13" s="23">
        <v>4</v>
      </c>
      <c r="N13" s="33">
        <v>4</v>
      </c>
      <c r="O13" s="23">
        <v>0</v>
      </c>
      <c r="P13" s="32">
        <v>4</v>
      </c>
      <c r="Q13" s="23">
        <v>0</v>
      </c>
      <c r="R13" s="23">
        <v>0</v>
      </c>
      <c r="S13" s="23">
        <v>0</v>
      </c>
      <c r="T13" s="23">
        <v>0</v>
      </c>
      <c r="U13" s="32">
        <v>0</v>
      </c>
      <c r="V13" s="23">
        <v>0</v>
      </c>
      <c r="W13" s="23">
        <v>0</v>
      </c>
      <c r="X13" s="23">
        <v>0</v>
      </c>
      <c r="Y13" s="23">
        <v>0</v>
      </c>
      <c r="Z13" s="32">
        <v>0</v>
      </c>
      <c r="AA13" s="23"/>
      <c r="AB13" s="23">
        <v>0</v>
      </c>
      <c r="AC13" s="32">
        <v>8</v>
      </c>
      <c r="AD13" s="23">
        <v>0</v>
      </c>
      <c r="AE13" s="32">
        <v>8</v>
      </c>
    </row>
    <row r="14" spans="1:31">
      <c r="A14" s="31">
        <v>43472</v>
      </c>
      <c r="B14" s="23">
        <v>2</v>
      </c>
      <c r="C14" s="23">
        <v>4</v>
      </c>
      <c r="D14" s="23">
        <v>5</v>
      </c>
      <c r="E14" s="23">
        <v>1</v>
      </c>
      <c r="F14" s="32">
        <v>6</v>
      </c>
      <c r="G14" s="23">
        <v>0</v>
      </c>
      <c r="H14" s="23">
        <v>0</v>
      </c>
      <c r="I14" s="23">
        <v>0</v>
      </c>
      <c r="J14" s="23">
        <v>0</v>
      </c>
      <c r="K14" s="32">
        <v>0</v>
      </c>
      <c r="L14" s="23">
        <v>1</v>
      </c>
      <c r="M14" s="23">
        <v>4</v>
      </c>
      <c r="N14" s="33">
        <v>5</v>
      </c>
      <c r="O14" s="23">
        <v>0</v>
      </c>
      <c r="P14" s="32">
        <v>5</v>
      </c>
      <c r="Q14" s="23">
        <v>0</v>
      </c>
      <c r="R14" s="23">
        <v>0</v>
      </c>
      <c r="S14" s="23">
        <v>0</v>
      </c>
      <c r="T14" s="23">
        <v>0</v>
      </c>
      <c r="U14" s="32">
        <v>0</v>
      </c>
      <c r="V14" s="23">
        <v>0</v>
      </c>
      <c r="W14" s="23">
        <v>0</v>
      </c>
      <c r="X14" s="23">
        <v>0</v>
      </c>
      <c r="Y14" s="23">
        <v>0</v>
      </c>
      <c r="Z14" s="32">
        <v>0</v>
      </c>
      <c r="AA14" s="23"/>
      <c r="AB14" s="23">
        <v>3</v>
      </c>
      <c r="AC14" s="32">
        <v>9</v>
      </c>
      <c r="AD14" s="23">
        <v>2</v>
      </c>
      <c r="AE14" s="32">
        <v>11</v>
      </c>
    </row>
    <row r="15" spans="1:31">
      <c r="A15" s="31">
        <v>43473</v>
      </c>
      <c r="B15" s="23">
        <v>2</v>
      </c>
      <c r="C15" s="23">
        <v>5</v>
      </c>
      <c r="D15" s="23">
        <v>6</v>
      </c>
      <c r="E15" s="23">
        <v>1</v>
      </c>
      <c r="F15" s="32">
        <v>7</v>
      </c>
      <c r="G15" s="23">
        <v>0</v>
      </c>
      <c r="H15" s="23">
        <v>0</v>
      </c>
      <c r="I15" s="23">
        <v>0</v>
      </c>
      <c r="J15" s="23">
        <v>0</v>
      </c>
      <c r="K15" s="32">
        <v>0</v>
      </c>
      <c r="L15" s="23">
        <v>1</v>
      </c>
      <c r="M15" s="23">
        <v>4</v>
      </c>
      <c r="N15" s="33">
        <v>5</v>
      </c>
      <c r="O15" s="23">
        <v>0</v>
      </c>
      <c r="P15" s="32">
        <v>5</v>
      </c>
      <c r="Q15" s="23">
        <v>0</v>
      </c>
      <c r="R15" s="23">
        <v>0</v>
      </c>
      <c r="S15" s="23">
        <v>0</v>
      </c>
      <c r="T15" s="23">
        <v>0</v>
      </c>
      <c r="U15" s="32">
        <v>0</v>
      </c>
      <c r="V15" s="23">
        <v>0</v>
      </c>
      <c r="W15" s="23">
        <v>0</v>
      </c>
      <c r="X15" s="23">
        <v>0</v>
      </c>
      <c r="Y15" s="23">
        <v>0</v>
      </c>
      <c r="Z15" s="32">
        <v>0</v>
      </c>
      <c r="AA15" s="23"/>
      <c r="AB15" s="23">
        <v>3</v>
      </c>
      <c r="AC15" s="32">
        <v>10</v>
      </c>
      <c r="AD15" s="23">
        <v>2</v>
      </c>
      <c r="AE15" s="32">
        <v>12</v>
      </c>
    </row>
    <row r="16" spans="1:31">
      <c r="A16" s="31">
        <v>43474</v>
      </c>
      <c r="B16" s="23">
        <v>0</v>
      </c>
      <c r="C16" s="23">
        <v>6</v>
      </c>
      <c r="D16" s="23">
        <v>5</v>
      </c>
      <c r="E16" s="23">
        <v>1</v>
      </c>
      <c r="F16" s="32">
        <v>6</v>
      </c>
      <c r="G16" s="23">
        <v>1</v>
      </c>
      <c r="H16" s="23">
        <v>0</v>
      </c>
      <c r="I16" s="23">
        <v>1</v>
      </c>
      <c r="J16" s="23">
        <v>0</v>
      </c>
      <c r="K16" s="32">
        <v>1</v>
      </c>
      <c r="L16" s="23">
        <v>0</v>
      </c>
      <c r="M16" s="23">
        <v>4</v>
      </c>
      <c r="N16" s="33">
        <v>4</v>
      </c>
      <c r="O16" s="23">
        <v>0</v>
      </c>
      <c r="P16" s="32">
        <v>4</v>
      </c>
      <c r="Q16" s="23">
        <v>1</v>
      </c>
      <c r="R16" s="23">
        <v>0</v>
      </c>
      <c r="S16" s="23">
        <v>1</v>
      </c>
      <c r="T16" s="23">
        <v>0</v>
      </c>
      <c r="U16" s="32">
        <v>1</v>
      </c>
      <c r="V16" s="23">
        <v>0</v>
      </c>
      <c r="W16" s="23">
        <v>0</v>
      </c>
      <c r="X16" s="23">
        <v>0</v>
      </c>
      <c r="Y16" s="23">
        <v>0</v>
      </c>
      <c r="Z16" s="32">
        <v>0</v>
      </c>
      <c r="AA16" s="23"/>
      <c r="AB16" s="23">
        <v>2</v>
      </c>
      <c r="AC16" s="32">
        <v>10</v>
      </c>
      <c r="AD16" s="23">
        <v>2</v>
      </c>
      <c r="AE16" s="32">
        <v>12</v>
      </c>
    </row>
    <row r="17" spans="1:36">
      <c r="A17" s="31">
        <v>43475</v>
      </c>
      <c r="B17" s="23">
        <v>1</v>
      </c>
      <c r="C17" s="23">
        <v>5</v>
      </c>
      <c r="D17" s="23">
        <v>6</v>
      </c>
      <c r="E17" s="23">
        <v>0</v>
      </c>
      <c r="F17" s="32">
        <v>6</v>
      </c>
      <c r="G17" s="23">
        <v>0</v>
      </c>
      <c r="H17" s="23">
        <v>1</v>
      </c>
      <c r="I17" s="23">
        <v>1</v>
      </c>
      <c r="J17" s="23">
        <v>0</v>
      </c>
      <c r="K17" s="32">
        <v>1</v>
      </c>
      <c r="L17" s="23">
        <v>1</v>
      </c>
      <c r="M17" s="23">
        <v>3</v>
      </c>
      <c r="N17" s="33">
        <v>4</v>
      </c>
      <c r="O17" s="23">
        <v>0</v>
      </c>
      <c r="P17" s="32">
        <v>4</v>
      </c>
      <c r="Q17" s="23">
        <v>0</v>
      </c>
      <c r="R17" s="23">
        <v>1</v>
      </c>
      <c r="S17" s="23">
        <v>1</v>
      </c>
      <c r="T17" s="23">
        <v>0</v>
      </c>
      <c r="U17" s="32">
        <v>1</v>
      </c>
      <c r="V17" s="23">
        <v>0</v>
      </c>
      <c r="W17" s="23">
        <v>0</v>
      </c>
      <c r="X17" s="23">
        <v>0</v>
      </c>
      <c r="Y17" s="23">
        <v>0</v>
      </c>
      <c r="Z17" s="32">
        <v>0</v>
      </c>
      <c r="AA17" s="23"/>
      <c r="AB17" s="23">
        <v>2</v>
      </c>
      <c r="AC17" s="32">
        <v>9</v>
      </c>
      <c r="AD17" s="23">
        <v>3</v>
      </c>
      <c r="AE17" s="32">
        <v>12</v>
      </c>
    </row>
    <row r="18" spans="1:36">
      <c r="A18" s="31">
        <v>43476</v>
      </c>
      <c r="B18" s="23">
        <v>2</v>
      </c>
      <c r="C18" s="23">
        <v>4</v>
      </c>
      <c r="D18" s="23">
        <v>5</v>
      </c>
      <c r="E18" s="23">
        <v>1</v>
      </c>
      <c r="F18" s="32">
        <v>6</v>
      </c>
      <c r="G18" s="23">
        <v>0</v>
      </c>
      <c r="H18" s="23">
        <v>0</v>
      </c>
      <c r="I18" s="23">
        <v>0</v>
      </c>
      <c r="J18" s="23">
        <v>0</v>
      </c>
      <c r="K18" s="32">
        <v>0</v>
      </c>
      <c r="L18" s="23">
        <v>0</v>
      </c>
      <c r="M18" s="23">
        <v>4</v>
      </c>
      <c r="N18" s="33">
        <v>4</v>
      </c>
      <c r="O18" s="23">
        <v>0</v>
      </c>
      <c r="P18" s="32">
        <v>4</v>
      </c>
      <c r="Q18" s="23">
        <v>0</v>
      </c>
      <c r="R18" s="23">
        <v>1</v>
      </c>
      <c r="S18" s="23">
        <v>1</v>
      </c>
      <c r="T18" s="23">
        <v>0</v>
      </c>
      <c r="U18" s="32">
        <v>1</v>
      </c>
      <c r="V18" s="23">
        <v>0</v>
      </c>
      <c r="W18" s="23">
        <v>0</v>
      </c>
      <c r="X18" s="23">
        <v>0</v>
      </c>
      <c r="Y18" s="23">
        <v>0</v>
      </c>
      <c r="Z18" s="32">
        <v>0</v>
      </c>
      <c r="AA18" s="23"/>
      <c r="AB18" s="23">
        <v>2</v>
      </c>
      <c r="AC18" s="32">
        <v>9</v>
      </c>
      <c r="AD18" s="23">
        <v>2</v>
      </c>
      <c r="AE18" s="32">
        <v>11</v>
      </c>
    </row>
    <row r="19" spans="1:36">
      <c r="A19" s="31">
        <v>43477</v>
      </c>
      <c r="B19" s="23">
        <v>2</v>
      </c>
      <c r="C19" s="23">
        <v>6</v>
      </c>
      <c r="D19" s="23">
        <v>7</v>
      </c>
      <c r="E19" s="23">
        <v>1</v>
      </c>
      <c r="F19" s="32">
        <v>8</v>
      </c>
      <c r="G19" s="23">
        <v>0</v>
      </c>
      <c r="H19" s="23">
        <v>0</v>
      </c>
      <c r="I19" s="23">
        <v>0</v>
      </c>
      <c r="J19" s="23">
        <v>0</v>
      </c>
      <c r="K19" s="32">
        <v>0</v>
      </c>
      <c r="L19" s="23">
        <v>0</v>
      </c>
      <c r="M19" s="23">
        <v>2</v>
      </c>
      <c r="N19" s="33">
        <v>2</v>
      </c>
      <c r="O19" s="23">
        <v>0</v>
      </c>
      <c r="P19" s="32">
        <v>2</v>
      </c>
      <c r="Q19" s="23">
        <v>0</v>
      </c>
      <c r="R19" s="23">
        <v>1</v>
      </c>
      <c r="S19" s="23">
        <v>1</v>
      </c>
      <c r="T19" s="23">
        <v>0</v>
      </c>
      <c r="U19" s="32">
        <v>1</v>
      </c>
      <c r="V19" s="23">
        <v>0</v>
      </c>
      <c r="W19" s="23">
        <v>0</v>
      </c>
      <c r="X19" s="23">
        <v>0</v>
      </c>
      <c r="Y19" s="23">
        <v>0</v>
      </c>
      <c r="Z19" s="32">
        <v>0</v>
      </c>
      <c r="AA19" s="23"/>
      <c r="AB19" s="23">
        <v>2</v>
      </c>
      <c r="AC19" s="32">
        <v>9</v>
      </c>
      <c r="AD19" s="23">
        <v>2</v>
      </c>
      <c r="AE19" s="32">
        <v>11</v>
      </c>
    </row>
    <row r="20" spans="1:36">
      <c r="A20" s="31">
        <v>43478</v>
      </c>
      <c r="B20" s="23">
        <v>0</v>
      </c>
      <c r="C20" s="23">
        <v>6</v>
      </c>
      <c r="D20" s="23">
        <v>5</v>
      </c>
      <c r="E20" s="23">
        <v>1</v>
      </c>
      <c r="F20" s="32">
        <v>6</v>
      </c>
      <c r="G20" s="23">
        <v>0</v>
      </c>
      <c r="H20" s="23">
        <v>0</v>
      </c>
      <c r="I20" s="23">
        <v>0</v>
      </c>
      <c r="J20" s="23">
        <v>0</v>
      </c>
      <c r="K20" s="32">
        <v>0</v>
      </c>
      <c r="L20" s="23">
        <v>0</v>
      </c>
      <c r="M20" s="23">
        <v>2</v>
      </c>
      <c r="N20" s="33">
        <v>2</v>
      </c>
      <c r="O20" s="23">
        <v>0</v>
      </c>
      <c r="P20" s="32">
        <v>2</v>
      </c>
      <c r="Q20" s="23">
        <v>0</v>
      </c>
      <c r="R20" s="23">
        <v>1</v>
      </c>
      <c r="S20" s="23">
        <v>1</v>
      </c>
      <c r="T20" s="23">
        <v>0</v>
      </c>
      <c r="U20" s="32">
        <v>1</v>
      </c>
      <c r="V20" s="23">
        <v>0</v>
      </c>
      <c r="W20" s="23">
        <v>0</v>
      </c>
      <c r="X20" s="23">
        <v>0</v>
      </c>
      <c r="Y20" s="23">
        <v>0</v>
      </c>
      <c r="Z20" s="32">
        <v>0</v>
      </c>
      <c r="AA20" s="23"/>
      <c r="AB20" s="23">
        <v>0</v>
      </c>
      <c r="AC20" s="32">
        <v>9</v>
      </c>
      <c r="AD20" s="23">
        <v>0</v>
      </c>
      <c r="AE20" s="32">
        <v>9</v>
      </c>
    </row>
    <row r="21" spans="1:36">
      <c r="A21" s="31">
        <v>43479</v>
      </c>
      <c r="B21" s="23">
        <v>1</v>
      </c>
      <c r="C21" s="23">
        <v>6</v>
      </c>
      <c r="D21" s="23">
        <v>6</v>
      </c>
      <c r="E21" s="23">
        <v>1</v>
      </c>
      <c r="F21" s="32">
        <v>7</v>
      </c>
      <c r="G21" s="23">
        <v>0</v>
      </c>
      <c r="H21" s="23">
        <v>0</v>
      </c>
      <c r="I21" s="23">
        <v>0</v>
      </c>
      <c r="J21" s="23">
        <v>0</v>
      </c>
      <c r="K21" s="32">
        <v>0</v>
      </c>
      <c r="L21" s="23">
        <v>0</v>
      </c>
      <c r="M21" s="23">
        <v>2</v>
      </c>
      <c r="N21" s="33">
        <v>2</v>
      </c>
      <c r="O21" s="23">
        <v>0</v>
      </c>
      <c r="P21" s="32">
        <v>2</v>
      </c>
      <c r="Q21" s="23">
        <v>0</v>
      </c>
      <c r="R21" s="23">
        <v>1</v>
      </c>
      <c r="S21" s="23">
        <v>1</v>
      </c>
      <c r="T21" s="23">
        <v>0</v>
      </c>
      <c r="U21" s="32">
        <v>1</v>
      </c>
      <c r="V21" s="23">
        <v>0</v>
      </c>
      <c r="W21" s="23">
        <v>0</v>
      </c>
      <c r="X21" s="23">
        <v>0</v>
      </c>
      <c r="Y21" s="23">
        <v>0</v>
      </c>
      <c r="Z21" s="32">
        <v>0</v>
      </c>
      <c r="AA21" s="23"/>
      <c r="AB21" s="23">
        <v>1</v>
      </c>
      <c r="AC21" s="32">
        <v>8</v>
      </c>
      <c r="AD21" s="23">
        <v>2</v>
      </c>
      <c r="AE21" s="32">
        <v>10</v>
      </c>
    </row>
    <row r="22" spans="1:36">
      <c r="A22" s="31">
        <v>43480</v>
      </c>
      <c r="B22" s="23">
        <v>0</v>
      </c>
      <c r="C22" s="23">
        <v>6</v>
      </c>
      <c r="D22" s="23">
        <v>5</v>
      </c>
      <c r="E22" s="23">
        <v>1</v>
      </c>
      <c r="F22" s="32">
        <v>6</v>
      </c>
      <c r="G22" s="23">
        <v>0</v>
      </c>
      <c r="H22" s="23">
        <v>0</v>
      </c>
      <c r="I22" s="23">
        <v>0</v>
      </c>
      <c r="J22" s="23">
        <v>0</v>
      </c>
      <c r="K22" s="32">
        <v>0</v>
      </c>
      <c r="L22" s="23">
        <v>3</v>
      </c>
      <c r="M22" s="23">
        <v>1</v>
      </c>
      <c r="N22" s="33">
        <v>4</v>
      </c>
      <c r="O22" s="23">
        <v>0</v>
      </c>
      <c r="P22" s="32">
        <v>4</v>
      </c>
      <c r="Q22" s="23">
        <v>0</v>
      </c>
      <c r="R22" s="23">
        <v>1</v>
      </c>
      <c r="S22" s="23">
        <v>1</v>
      </c>
      <c r="T22" s="23">
        <v>0</v>
      </c>
      <c r="U22" s="32">
        <v>1</v>
      </c>
      <c r="V22" s="23">
        <v>0</v>
      </c>
      <c r="W22" s="23">
        <v>0</v>
      </c>
      <c r="X22" s="23">
        <v>0</v>
      </c>
      <c r="Y22" s="23">
        <v>0</v>
      </c>
      <c r="Z22" s="32">
        <v>0</v>
      </c>
      <c r="AA22" s="23"/>
      <c r="AB22" s="23">
        <v>3</v>
      </c>
      <c r="AC22" s="32">
        <v>9</v>
      </c>
      <c r="AD22" s="23">
        <v>2</v>
      </c>
      <c r="AE22" s="32">
        <v>11</v>
      </c>
    </row>
    <row r="23" spans="1:36">
      <c r="A23" s="31">
        <v>43481</v>
      </c>
      <c r="B23" s="23">
        <v>0</v>
      </c>
      <c r="C23" s="23">
        <v>5</v>
      </c>
      <c r="D23" s="23">
        <v>5</v>
      </c>
      <c r="E23" s="23">
        <v>0</v>
      </c>
      <c r="F23" s="32">
        <v>5</v>
      </c>
      <c r="G23" s="23">
        <v>1</v>
      </c>
      <c r="H23" s="23">
        <v>0</v>
      </c>
      <c r="I23" s="23">
        <v>1</v>
      </c>
      <c r="J23" s="23">
        <v>0</v>
      </c>
      <c r="K23" s="32">
        <v>1</v>
      </c>
      <c r="L23" s="23">
        <v>0</v>
      </c>
      <c r="M23" s="23">
        <v>4</v>
      </c>
      <c r="N23" s="33">
        <v>4</v>
      </c>
      <c r="O23" s="23">
        <v>0</v>
      </c>
      <c r="P23" s="32">
        <v>4</v>
      </c>
      <c r="Q23" s="23">
        <v>0</v>
      </c>
      <c r="R23" s="23">
        <v>0</v>
      </c>
      <c r="S23" s="23">
        <v>0</v>
      </c>
      <c r="T23" s="23">
        <v>0</v>
      </c>
      <c r="U23" s="32">
        <v>0</v>
      </c>
      <c r="V23" s="23">
        <v>0</v>
      </c>
      <c r="W23" s="23">
        <v>0</v>
      </c>
      <c r="X23" s="23">
        <v>0</v>
      </c>
      <c r="Y23" s="23">
        <v>0</v>
      </c>
      <c r="Z23" s="32">
        <v>0</v>
      </c>
      <c r="AA23" s="23"/>
      <c r="AB23" s="23">
        <v>1</v>
      </c>
      <c r="AC23" s="32">
        <v>10</v>
      </c>
      <c r="AD23" s="23">
        <v>0</v>
      </c>
      <c r="AE23" s="32">
        <v>10</v>
      </c>
    </row>
    <row r="24" spans="1:36">
      <c r="A24" s="31">
        <v>43482</v>
      </c>
      <c r="B24" s="23">
        <v>1</v>
      </c>
      <c r="C24" s="23">
        <v>5</v>
      </c>
      <c r="D24" s="23">
        <v>6</v>
      </c>
      <c r="E24" s="23">
        <v>0</v>
      </c>
      <c r="F24" s="32">
        <v>6</v>
      </c>
      <c r="G24" s="23">
        <v>1</v>
      </c>
      <c r="H24" s="23">
        <v>1</v>
      </c>
      <c r="I24" s="23">
        <v>2</v>
      </c>
      <c r="J24" s="23">
        <v>0</v>
      </c>
      <c r="K24" s="32">
        <v>2</v>
      </c>
      <c r="L24" s="23">
        <v>0</v>
      </c>
      <c r="M24" s="23">
        <v>4</v>
      </c>
      <c r="N24" s="33">
        <v>4</v>
      </c>
      <c r="O24" s="23">
        <v>0</v>
      </c>
      <c r="P24" s="32">
        <v>4</v>
      </c>
      <c r="Q24" s="23">
        <v>0</v>
      </c>
      <c r="R24" s="23">
        <v>0</v>
      </c>
      <c r="S24" s="23">
        <v>0</v>
      </c>
      <c r="T24" s="23">
        <v>0</v>
      </c>
      <c r="U24" s="32">
        <v>0</v>
      </c>
      <c r="V24" s="23">
        <v>0</v>
      </c>
      <c r="W24" s="23">
        <v>0</v>
      </c>
      <c r="X24" s="23">
        <v>0</v>
      </c>
      <c r="Y24" s="23">
        <v>0</v>
      </c>
      <c r="Z24" s="32">
        <v>0</v>
      </c>
      <c r="AA24" s="23"/>
      <c r="AB24" s="23">
        <v>2</v>
      </c>
      <c r="AC24" s="32">
        <v>10</v>
      </c>
      <c r="AD24" s="23">
        <v>2</v>
      </c>
      <c r="AE24" s="32">
        <v>12</v>
      </c>
    </row>
    <row r="25" spans="1:36">
      <c r="A25" s="31">
        <v>43483</v>
      </c>
      <c r="B25" s="23">
        <v>0</v>
      </c>
      <c r="C25" s="23">
        <v>5</v>
      </c>
      <c r="D25" s="23">
        <v>5</v>
      </c>
      <c r="E25" s="23">
        <v>0</v>
      </c>
      <c r="F25" s="32">
        <v>5</v>
      </c>
      <c r="G25" s="23">
        <v>1</v>
      </c>
      <c r="H25" s="23">
        <v>2</v>
      </c>
      <c r="I25" s="23">
        <v>3</v>
      </c>
      <c r="J25" s="23">
        <v>0</v>
      </c>
      <c r="K25" s="32">
        <v>3</v>
      </c>
      <c r="L25" s="23">
        <v>0</v>
      </c>
      <c r="M25" s="23">
        <v>3</v>
      </c>
      <c r="N25" s="33">
        <v>3</v>
      </c>
      <c r="O25" s="23">
        <v>0</v>
      </c>
      <c r="P25" s="32">
        <v>3</v>
      </c>
      <c r="Q25" s="23">
        <v>0</v>
      </c>
      <c r="R25" s="23">
        <v>0</v>
      </c>
      <c r="S25" s="23">
        <v>0</v>
      </c>
      <c r="T25" s="23">
        <v>0</v>
      </c>
      <c r="U25" s="32">
        <v>0</v>
      </c>
      <c r="V25" s="23">
        <v>0</v>
      </c>
      <c r="W25" s="23">
        <v>0</v>
      </c>
      <c r="X25" s="34">
        <v>0</v>
      </c>
      <c r="Y25" s="23">
        <v>0</v>
      </c>
      <c r="Z25" s="32">
        <v>0</v>
      </c>
      <c r="AA25" s="23"/>
      <c r="AB25" s="23">
        <v>1</v>
      </c>
      <c r="AC25" s="32">
        <v>9</v>
      </c>
      <c r="AD25" s="23">
        <v>2</v>
      </c>
      <c r="AE25" s="32">
        <v>11</v>
      </c>
    </row>
    <row r="26" spans="1:36">
      <c r="A26" s="31">
        <v>43484</v>
      </c>
      <c r="B26" s="23">
        <v>0</v>
      </c>
      <c r="C26" s="23">
        <v>3</v>
      </c>
      <c r="D26" s="23">
        <v>3</v>
      </c>
      <c r="E26" s="23">
        <v>0</v>
      </c>
      <c r="F26" s="32">
        <v>3</v>
      </c>
      <c r="G26" s="23">
        <v>0</v>
      </c>
      <c r="H26" s="23">
        <v>3</v>
      </c>
      <c r="I26" s="23">
        <v>3</v>
      </c>
      <c r="J26" s="23">
        <v>0</v>
      </c>
      <c r="K26" s="32">
        <v>3</v>
      </c>
      <c r="L26" s="23">
        <v>0</v>
      </c>
      <c r="M26" s="23">
        <v>3</v>
      </c>
      <c r="N26" s="33">
        <v>3</v>
      </c>
      <c r="O26" s="23">
        <v>0</v>
      </c>
      <c r="P26" s="32">
        <v>3</v>
      </c>
      <c r="Q26" s="23">
        <v>0</v>
      </c>
      <c r="R26" s="23">
        <v>0</v>
      </c>
      <c r="S26" s="23">
        <v>0</v>
      </c>
      <c r="T26" s="23">
        <v>0</v>
      </c>
      <c r="U26" s="32">
        <v>0</v>
      </c>
      <c r="V26" s="23">
        <v>0</v>
      </c>
      <c r="W26" s="23">
        <v>0</v>
      </c>
      <c r="X26" s="23">
        <v>0</v>
      </c>
      <c r="Y26" s="23">
        <v>0</v>
      </c>
      <c r="Z26" s="32">
        <v>0</v>
      </c>
      <c r="AA26" s="23"/>
      <c r="AB26" s="23">
        <v>0</v>
      </c>
      <c r="AC26" s="32">
        <v>9</v>
      </c>
      <c r="AD26" s="23">
        <v>0</v>
      </c>
      <c r="AE26" s="32">
        <v>9</v>
      </c>
    </row>
    <row r="27" spans="1:36">
      <c r="A27" s="31">
        <v>43485</v>
      </c>
      <c r="B27" s="23">
        <v>0</v>
      </c>
      <c r="C27" s="23">
        <v>3</v>
      </c>
      <c r="D27" s="23">
        <v>3</v>
      </c>
      <c r="E27" s="23">
        <v>0</v>
      </c>
      <c r="F27" s="32">
        <v>3</v>
      </c>
      <c r="G27" s="23">
        <v>0</v>
      </c>
      <c r="H27" s="23">
        <v>3</v>
      </c>
      <c r="I27" s="23">
        <v>3</v>
      </c>
      <c r="J27" s="23">
        <v>0</v>
      </c>
      <c r="K27" s="32">
        <v>3</v>
      </c>
      <c r="L27" s="23">
        <v>0</v>
      </c>
      <c r="M27" s="23">
        <v>3</v>
      </c>
      <c r="N27" s="33">
        <v>3</v>
      </c>
      <c r="O27" s="23">
        <v>0</v>
      </c>
      <c r="P27" s="32">
        <v>3</v>
      </c>
      <c r="Q27" s="23">
        <v>0</v>
      </c>
      <c r="R27" s="23">
        <v>0</v>
      </c>
      <c r="S27" s="23">
        <v>0</v>
      </c>
      <c r="T27" s="23">
        <v>0</v>
      </c>
      <c r="U27" s="32">
        <v>0</v>
      </c>
      <c r="V27" s="23">
        <v>0</v>
      </c>
      <c r="W27" s="23">
        <v>0</v>
      </c>
      <c r="X27" s="23">
        <v>0</v>
      </c>
      <c r="Y27" s="23">
        <v>0</v>
      </c>
      <c r="Z27" s="32">
        <v>0</v>
      </c>
      <c r="AA27" s="23"/>
      <c r="AB27" s="23">
        <v>0</v>
      </c>
      <c r="AC27" s="32">
        <v>9</v>
      </c>
      <c r="AD27" s="23">
        <v>0</v>
      </c>
      <c r="AE27" s="32">
        <v>9</v>
      </c>
    </row>
    <row r="28" spans="1:36">
      <c r="A28" s="31">
        <v>43486</v>
      </c>
      <c r="B28" s="23">
        <v>1</v>
      </c>
      <c r="C28" s="23">
        <v>3</v>
      </c>
      <c r="D28" s="23">
        <v>4</v>
      </c>
      <c r="E28" s="23">
        <v>0</v>
      </c>
      <c r="F28" s="32">
        <v>4</v>
      </c>
      <c r="G28" s="23">
        <v>1</v>
      </c>
      <c r="H28" s="23">
        <v>3</v>
      </c>
      <c r="I28" s="23">
        <v>4</v>
      </c>
      <c r="J28" s="23">
        <v>0</v>
      </c>
      <c r="K28" s="32">
        <v>4</v>
      </c>
      <c r="L28" s="23">
        <v>1</v>
      </c>
      <c r="M28" s="23">
        <v>3</v>
      </c>
      <c r="N28" s="33">
        <v>4</v>
      </c>
      <c r="O28" s="23">
        <v>0</v>
      </c>
      <c r="P28" s="32">
        <v>4</v>
      </c>
      <c r="Q28" s="23">
        <v>0</v>
      </c>
      <c r="R28" s="23">
        <v>0</v>
      </c>
      <c r="S28" s="23">
        <v>0</v>
      </c>
      <c r="T28" s="23">
        <v>0</v>
      </c>
      <c r="U28" s="32">
        <v>0</v>
      </c>
      <c r="V28" s="23">
        <v>0</v>
      </c>
      <c r="W28" s="23">
        <v>0</v>
      </c>
      <c r="X28" s="23">
        <v>0</v>
      </c>
      <c r="Y28" s="23">
        <v>0</v>
      </c>
      <c r="Z28" s="32">
        <v>0</v>
      </c>
      <c r="AA28" s="23"/>
      <c r="AB28" s="23">
        <v>3</v>
      </c>
      <c r="AC28" s="32">
        <v>9</v>
      </c>
      <c r="AD28" s="23">
        <v>3</v>
      </c>
      <c r="AE28" s="32">
        <v>12</v>
      </c>
    </row>
    <row r="29" spans="1:36">
      <c r="A29" s="31">
        <v>43487</v>
      </c>
      <c r="B29" s="23">
        <v>1</v>
      </c>
      <c r="C29" s="23">
        <v>3</v>
      </c>
      <c r="D29" s="23">
        <v>4</v>
      </c>
      <c r="E29" s="23">
        <v>0</v>
      </c>
      <c r="F29" s="32">
        <v>4</v>
      </c>
      <c r="G29" s="23">
        <v>0</v>
      </c>
      <c r="H29" s="23">
        <v>3</v>
      </c>
      <c r="I29" s="23">
        <v>3</v>
      </c>
      <c r="J29" s="23">
        <v>0</v>
      </c>
      <c r="K29" s="32">
        <v>3</v>
      </c>
      <c r="L29" s="23">
        <v>1</v>
      </c>
      <c r="M29" s="23">
        <v>3</v>
      </c>
      <c r="N29" s="33">
        <v>4</v>
      </c>
      <c r="O29" s="23">
        <v>0</v>
      </c>
      <c r="P29" s="32">
        <v>4</v>
      </c>
      <c r="Q29" s="23">
        <v>0</v>
      </c>
      <c r="R29" s="23">
        <v>0</v>
      </c>
      <c r="S29" s="23">
        <v>0</v>
      </c>
      <c r="T29" s="23">
        <v>0</v>
      </c>
      <c r="U29" s="32">
        <v>0</v>
      </c>
      <c r="V29" s="23">
        <v>0</v>
      </c>
      <c r="W29" s="23">
        <v>0</v>
      </c>
      <c r="X29" s="23">
        <v>0</v>
      </c>
      <c r="Y29" s="23">
        <v>0</v>
      </c>
      <c r="Z29" s="32">
        <v>0</v>
      </c>
      <c r="AA29" s="23"/>
      <c r="AB29" s="23">
        <v>2</v>
      </c>
      <c r="AC29" s="32">
        <v>9</v>
      </c>
      <c r="AD29" s="23">
        <v>2</v>
      </c>
      <c r="AE29" s="32">
        <v>11</v>
      </c>
    </row>
    <row r="30" spans="1:36">
      <c r="A30" s="31">
        <v>43488</v>
      </c>
      <c r="B30" s="23">
        <v>1</v>
      </c>
      <c r="C30" s="23">
        <v>3</v>
      </c>
      <c r="D30" s="23">
        <v>4</v>
      </c>
      <c r="E30" s="23">
        <v>0</v>
      </c>
      <c r="F30" s="32">
        <v>4</v>
      </c>
      <c r="G30" s="23">
        <v>0</v>
      </c>
      <c r="H30" s="23">
        <v>3</v>
      </c>
      <c r="I30" s="23">
        <v>3</v>
      </c>
      <c r="J30" s="23">
        <v>0</v>
      </c>
      <c r="K30" s="32">
        <v>3</v>
      </c>
      <c r="L30" s="23">
        <v>1</v>
      </c>
      <c r="M30" s="23">
        <v>4</v>
      </c>
      <c r="N30" s="33">
        <v>5</v>
      </c>
      <c r="O30" s="23">
        <v>0</v>
      </c>
      <c r="P30" s="32">
        <v>5</v>
      </c>
      <c r="Q30" s="23">
        <v>0</v>
      </c>
      <c r="R30" s="23">
        <v>0</v>
      </c>
      <c r="S30" s="23">
        <v>0</v>
      </c>
      <c r="T30" s="23">
        <v>0</v>
      </c>
      <c r="U30" s="32">
        <v>0</v>
      </c>
      <c r="V30" s="23">
        <v>0</v>
      </c>
      <c r="W30" s="23">
        <v>0</v>
      </c>
      <c r="X30" s="23">
        <v>0</v>
      </c>
      <c r="Y30" s="23">
        <v>0</v>
      </c>
      <c r="Z30" s="32">
        <v>0</v>
      </c>
      <c r="AA30" s="23"/>
      <c r="AB30" s="23">
        <v>2</v>
      </c>
      <c r="AC30" s="32">
        <v>9</v>
      </c>
      <c r="AD30" s="23">
        <v>3</v>
      </c>
      <c r="AE30" s="32">
        <v>12</v>
      </c>
    </row>
    <row r="31" spans="1:36">
      <c r="A31" s="31">
        <v>43489</v>
      </c>
      <c r="B31" s="23">
        <v>1</v>
      </c>
      <c r="C31" s="23">
        <v>3</v>
      </c>
      <c r="D31" s="23">
        <v>4</v>
      </c>
      <c r="E31" s="23">
        <v>0</v>
      </c>
      <c r="F31" s="32">
        <v>4</v>
      </c>
      <c r="G31" s="23">
        <v>0</v>
      </c>
      <c r="H31" s="23">
        <v>2</v>
      </c>
      <c r="I31" s="23">
        <v>2</v>
      </c>
      <c r="J31" s="23">
        <v>0</v>
      </c>
      <c r="K31" s="32">
        <v>2</v>
      </c>
      <c r="L31" s="23">
        <v>0</v>
      </c>
      <c r="M31" s="23">
        <v>4</v>
      </c>
      <c r="N31" s="33">
        <v>4</v>
      </c>
      <c r="O31" s="23">
        <v>0</v>
      </c>
      <c r="P31" s="32">
        <v>4</v>
      </c>
      <c r="Q31" s="23">
        <v>1</v>
      </c>
      <c r="R31" s="23">
        <v>0</v>
      </c>
      <c r="S31" s="23">
        <v>1</v>
      </c>
      <c r="T31" s="23">
        <v>0</v>
      </c>
      <c r="U31" s="32">
        <v>1</v>
      </c>
      <c r="V31" s="23">
        <v>0</v>
      </c>
      <c r="W31" s="23">
        <v>0</v>
      </c>
      <c r="X31" s="23">
        <v>0</v>
      </c>
      <c r="Y31" s="23">
        <v>0</v>
      </c>
      <c r="Z31" s="32">
        <v>0</v>
      </c>
      <c r="AA31" s="23"/>
      <c r="AB31" s="23">
        <v>2</v>
      </c>
      <c r="AC31" s="32">
        <v>9</v>
      </c>
      <c r="AD31" s="23">
        <v>2</v>
      </c>
      <c r="AE31" s="32">
        <v>11</v>
      </c>
    </row>
    <row r="32" spans="1:36" ht="15.75">
      <c r="A32" s="31">
        <v>43490</v>
      </c>
      <c r="B32" s="23">
        <v>1</v>
      </c>
      <c r="C32" s="23">
        <v>4</v>
      </c>
      <c r="D32" s="23">
        <v>5</v>
      </c>
      <c r="E32" s="23">
        <v>0</v>
      </c>
      <c r="F32" s="32">
        <v>5</v>
      </c>
      <c r="G32" s="23">
        <v>1</v>
      </c>
      <c r="H32" s="23">
        <v>1</v>
      </c>
      <c r="I32" s="23">
        <v>2</v>
      </c>
      <c r="J32" s="23">
        <v>0</v>
      </c>
      <c r="K32" s="32">
        <v>2</v>
      </c>
      <c r="L32" s="23">
        <v>0</v>
      </c>
      <c r="M32" s="23">
        <v>3</v>
      </c>
      <c r="N32" s="33">
        <v>3</v>
      </c>
      <c r="O32" s="23">
        <v>0</v>
      </c>
      <c r="P32" s="32">
        <v>3</v>
      </c>
      <c r="Q32" s="23">
        <v>0</v>
      </c>
      <c r="R32" s="23">
        <v>1</v>
      </c>
      <c r="S32" s="23">
        <v>1</v>
      </c>
      <c r="T32" s="23">
        <v>0</v>
      </c>
      <c r="U32" s="32">
        <v>1</v>
      </c>
      <c r="V32" s="23">
        <v>0</v>
      </c>
      <c r="W32" s="23">
        <v>0</v>
      </c>
      <c r="X32" s="23">
        <v>0</v>
      </c>
      <c r="Y32" s="23">
        <v>0</v>
      </c>
      <c r="Z32" s="32">
        <v>0</v>
      </c>
      <c r="AA32" s="23"/>
      <c r="AB32" s="23">
        <v>2</v>
      </c>
      <c r="AC32" s="32">
        <v>10</v>
      </c>
      <c r="AD32" s="23">
        <v>1</v>
      </c>
      <c r="AE32" s="32">
        <v>11</v>
      </c>
      <c r="AF32" s="35"/>
      <c r="AG32" s="36" t="s">
        <v>167</v>
      </c>
      <c r="AH32" s="37"/>
      <c r="AI32" s="71">
        <v>285</v>
      </c>
      <c r="AJ32" s="71"/>
    </row>
    <row r="33" spans="1:36" ht="15.75">
      <c r="A33" s="31">
        <v>43491</v>
      </c>
      <c r="B33" s="23">
        <v>0</v>
      </c>
      <c r="C33" s="23">
        <v>4</v>
      </c>
      <c r="D33" s="23">
        <v>4</v>
      </c>
      <c r="E33" s="23">
        <v>0</v>
      </c>
      <c r="F33" s="32">
        <v>4</v>
      </c>
      <c r="G33" s="23">
        <v>0</v>
      </c>
      <c r="H33" s="23">
        <v>2</v>
      </c>
      <c r="I33" s="23">
        <v>2</v>
      </c>
      <c r="J33" s="23">
        <v>0</v>
      </c>
      <c r="K33" s="32">
        <v>2</v>
      </c>
      <c r="L33" s="23">
        <v>0</v>
      </c>
      <c r="M33" s="23">
        <v>3</v>
      </c>
      <c r="N33" s="33">
        <v>3</v>
      </c>
      <c r="O33" s="23">
        <v>0</v>
      </c>
      <c r="P33" s="32">
        <v>3</v>
      </c>
      <c r="Q33" s="23">
        <v>0</v>
      </c>
      <c r="R33" s="23">
        <v>1</v>
      </c>
      <c r="S33" s="23">
        <v>1</v>
      </c>
      <c r="T33" s="23">
        <v>0</v>
      </c>
      <c r="U33" s="32">
        <v>1</v>
      </c>
      <c r="V33" s="23">
        <v>0</v>
      </c>
      <c r="W33" s="23">
        <v>0</v>
      </c>
      <c r="X33" s="23">
        <v>0</v>
      </c>
      <c r="Y33" s="23">
        <v>0</v>
      </c>
      <c r="Z33" s="32">
        <v>0</v>
      </c>
      <c r="AA33" s="23"/>
      <c r="AB33" s="23">
        <v>0</v>
      </c>
      <c r="AC33" s="32">
        <v>10</v>
      </c>
      <c r="AD33" s="23">
        <v>0</v>
      </c>
      <c r="AE33" s="32">
        <v>10</v>
      </c>
      <c r="AF33" s="38"/>
      <c r="AG33" s="36" t="s">
        <v>168</v>
      </c>
      <c r="AH33" s="37"/>
      <c r="AI33" s="72">
        <v>47</v>
      </c>
      <c r="AJ33" s="73"/>
    </row>
    <row r="34" spans="1:36" ht="15.75">
      <c r="A34" s="31">
        <v>43492</v>
      </c>
      <c r="B34" s="23">
        <v>0</v>
      </c>
      <c r="C34" s="23">
        <v>4</v>
      </c>
      <c r="D34" s="23">
        <v>4</v>
      </c>
      <c r="E34" s="23">
        <v>0</v>
      </c>
      <c r="F34" s="32">
        <v>4</v>
      </c>
      <c r="G34" s="23">
        <v>0</v>
      </c>
      <c r="H34" s="23">
        <v>2</v>
      </c>
      <c r="I34" s="23">
        <v>2</v>
      </c>
      <c r="J34" s="23">
        <v>0</v>
      </c>
      <c r="K34" s="32">
        <v>2</v>
      </c>
      <c r="L34" s="23">
        <v>0</v>
      </c>
      <c r="M34" s="23">
        <v>3</v>
      </c>
      <c r="N34" s="33">
        <v>3</v>
      </c>
      <c r="O34" s="23">
        <v>0</v>
      </c>
      <c r="P34" s="32">
        <v>3</v>
      </c>
      <c r="Q34" s="23">
        <v>0</v>
      </c>
      <c r="R34" s="23">
        <v>1</v>
      </c>
      <c r="S34" s="23">
        <v>1</v>
      </c>
      <c r="T34" s="23">
        <v>0</v>
      </c>
      <c r="U34" s="32">
        <v>1</v>
      </c>
      <c r="V34" s="23">
        <v>0</v>
      </c>
      <c r="W34" s="23">
        <v>0</v>
      </c>
      <c r="X34" s="23">
        <v>0</v>
      </c>
      <c r="Y34" s="23">
        <v>0</v>
      </c>
      <c r="Z34" s="32">
        <v>0</v>
      </c>
      <c r="AA34" s="23"/>
      <c r="AB34" s="23">
        <v>0</v>
      </c>
      <c r="AC34" s="32">
        <v>10</v>
      </c>
      <c r="AD34" s="23">
        <v>0</v>
      </c>
      <c r="AE34" s="32">
        <v>10</v>
      </c>
      <c r="AF34" s="38"/>
      <c r="AG34" s="36" t="s">
        <v>169</v>
      </c>
      <c r="AH34" s="37"/>
      <c r="AI34" s="72">
        <v>50</v>
      </c>
      <c r="AJ34" s="73"/>
    </row>
    <row r="35" spans="1:36" ht="15.75">
      <c r="A35" s="31">
        <v>43493</v>
      </c>
      <c r="B35" s="23">
        <v>0</v>
      </c>
      <c r="C35" s="23">
        <v>4</v>
      </c>
      <c r="D35" s="23">
        <v>4</v>
      </c>
      <c r="E35" s="23">
        <v>0</v>
      </c>
      <c r="F35" s="32">
        <v>4</v>
      </c>
      <c r="G35" s="23">
        <v>1</v>
      </c>
      <c r="H35" s="23">
        <v>2</v>
      </c>
      <c r="I35" s="23">
        <v>3</v>
      </c>
      <c r="J35" s="23">
        <v>0</v>
      </c>
      <c r="K35" s="32">
        <v>3</v>
      </c>
      <c r="L35" s="23">
        <v>0</v>
      </c>
      <c r="M35" s="23">
        <v>3</v>
      </c>
      <c r="N35" s="33">
        <v>3</v>
      </c>
      <c r="O35" s="23">
        <v>0</v>
      </c>
      <c r="P35" s="32">
        <v>3</v>
      </c>
      <c r="Q35" s="23">
        <v>0</v>
      </c>
      <c r="R35" s="23">
        <v>1</v>
      </c>
      <c r="S35" s="23">
        <v>1</v>
      </c>
      <c r="T35" s="23">
        <v>0</v>
      </c>
      <c r="U35" s="32">
        <v>1</v>
      </c>
      <c r="V35" s="23">
        <v>0</v>
      </c>
      <c r="W35" s="23">
        <v>0</v>
      </c>
      <c r="X35" s="23">
        <v>0</v>
      </c>
      <c r="Y35" s="23">
        <v>0</v>
      </c>
      <c r="Z35" s="32">
        <v>0</v>
      </c>
      <c r="AA35" s="23"/>
      <c r="AB35" s="23">
        <v>1</v>
      </c>
      <c r="AC35" s="32">
        <v>9</v>
      </c>
      <c r="AD35" s="23">
        <v>2</v>
      </c>
      <c r="AE35" s="32">
        <v>11</v>
      </c>
      <c r="AF35" s="74" t="s">
        <v>164</v>
      </c>
      <c r="AG35" s="75"/>
      <c r="AH35" s="76"/>
      <c r="AI35" s="72">
        <v>335</v>
      </c>
      <c r="AJ35" s="73"/>
    </row>
    <row r="36" spans="1:36" ht="15.75">
      <c r="A36" s="31">
        <v>43494</v>
      </c>
      <c r="B36" s="23">
        <v>1</v>
      </c>
      <c r="C36" s="23">
        <v>3</v>
      </c>
      <c r="D36" s="23">
        <v>4</v>
      </c>
      <c r="E36" s="23">
        <v>0</v>
      </c>
      <c r="F36" s="32">
        <v>4</v>
      </c>
      <c r="G36" s="23">
        <v>0</v>
      </c>
      <c r="H36" s="23">
        <v>3</v>
      </c>
      <c r="I36" s="23">
        <v>3</v>
      </c>
      <c r="J36" s="23">
        <v>0</v>
      </c>
      <c r="K36" s="32">
        <v>3</v>
      </c>
      <c r="L36" s="23">
        <v>0</v>
      </c>
      <c r="M36" s="23">
        <v>2</v>
      </c>
      <c r="N36" s="33">
        <v>2</v>
      </c>
      <c r="O36" s="23">
        <v>0</v>
      </c>
      <c r="P36" s="32">
        <v>2</v>
      </c>
      <c r="Q36" s="23">
        <v>1</v>
      </c>
      <c r="R36" s="23">
        <v>1</v>
      </c>
      <c r="S36" s="23">
        <v>2</v>
      </c>
      <c r="T36" s="23">
        <v>0</v>
      </c>
      <c r="U36" s="32">
        <v>2</v>
      </c>
      <c r="V36" s="23">
        <v>0</v>
      </c>
      <c r="W36" s="23">
        <v>0</v>
      </c>
      <c r="X36" s="23">
        <v>0</v>
      </c>
      <c r="Y36" s="23">
        <v>0</v>
      </c>
      <c r="Z36" s="32">
        <v>0</v>
      </c>
      <c r="AA36" s="23"/>
      <c r="AB36" s="23">
        <v>2</v>
      </c>
      <c r="AC36" s="32">
        <v>11</v>
      </c>
      <c r="AD36" s="23">
        <v>0</v>
      </c>
      <c r="AE36" s="32">
        <v>11</v>
      </c>
      <c r="AF36" s="38"/>
      <c r="AG36" s="36" t="s">
        <v>170</v>
      </c>
      <c r="AH36" s="37"/>
      <c r="AI36" s="72">
        <v>152</v>
      </c>
      <c r="AJ36" s="73"/>
    </row>
    <row r="37" spans="1:36" ht="15.75">
      <c r="A37" s="31">
        <v>43495</v>
      </c>
      <c r="B37" s="23">
        <v>0</v>
      </c>
      <c r="C37" s="23">
        <v>4</v>
      </c>
      <c r="D37" s="23">
        <v>4</v>
      </c>
      <c r="E37" s="23">
        <v>0</v>
      </c>
      <c r="F37" s="32">
        <v>4</v>
      </c>
      <c r="G37" s="23">
        <v>0</v>
      </c>
      <c r="H37" s="23">
        <v>3</v>
      </c>
      <c r="I37" s="23">
        <v>3</v>
      </c>
      <c r="J37" s="23">
        <v>0</v>
      </c>
      <c r="K37" s="32">
        <v>3</v>
      </c>
      <c r="L37" s="23">
        <v>0</v>
      </c>
      <c r="M37" s="23">
        <v>2</v>
      </c>
      <c r="N37" s="33">
        <v>2</v>
      </c>
      <c r="O37" s="23">
        <v>0</v>
      </c>
      <c r="P37" s="32">
        <v>2</v>
      </c>
      <c r="Q37" s="23">
        <v>0</v>
      </c>
      <c r="R37" s="23">
        <v>2</v>
      </c>
      <c r="S37" s="23">
        <v>2</v>
      </c>
      <c r="T37" s="23">
        <v>0</v>
      </c>
      <c r="U37" s="32">
        <v>2</v>
      </c>
      <c r="V37" s="23">
        <v>0</v>
      </c>
      <c r="W37" s="23">
        <v>0</v>
      </c>
      <c r="X37" s="23">
        <v>0</v>
      </c>
      <c r="Y37" s="23">
        <v>0</v>
      </c>
      <c r="Z37" s="32">
        <v>0</v>
      </c>
      <c r="AA37" s="23"/>
      <c r="AB37" s="23">
        <v>0</v>
      </c>
      <c r="AC37" s="32">
        <v>8</v>
      </c>
      <c r="AD37" s="23">
        <v>3</v>
      </c>
      <c r="AE37" s="32">
        <v>11</v>
      </c>
      <c r="AF37" s="38"/>
      <c r="AG37" s="36" t="s">
        <v>171</v>
      </c>
      <c r="AH37" s="37"/>
      <c r="AI37" s="72">
        <v>46</v>
      </c>
      <c r="AJ37" s="73"/>
    </row>
    <row r="38" spans="1:36" ht="15.75">
      <c r="A38" s="31">
        <v>43496</v>
      </c>
      <c r="B38" s="39">
        <v>0</v>
      </c>
      <c r="C38" s="39">
        <v>2</v>
      </c>
      <c r="D38" s="39">
        <v>2</v>
      </c>
      <c r="E38" s="39">
        <v>0</v>
      </c>
      <c r="F38" s="40">
        <v>2</v>
      </c>
      <c r="G38" s="39">
        <v>2</v>
      </c>
      <c r="H38" s="39">
        <v>3</v>
      </c>
      <c r="I38" s="39">
        <v>4</v>
      </c>
      <c r="J38" s="39">
        <v>1</v>
      </c>
      <c r="K38" s="40">
        <v>5</v>
      </c>
      <c r="L38" s="39">
        <v>1</v>
      </c>
      <c r="M38" s="39">
        <v>1</v>
      </c>
      <c r="N38" s="39">
        <v>2</v>
      </c>
      <c r="O38" s="39">
        <v>0</v>
      </c>
      <c r="P38" s="40">
        <v>2</v>
      </c>
      <c r="Q38" s="39">
        <v>0</v>
      </c>
      <c r="R38" s="39">
        <v>2</v>
      </c>
      <c r="S38" s="39">
        <v>2</v>
      </c>
      <c r="T38" s="39">
        <v>0</v>
      </c>
      <c r="U38" s="40">
        <v>2</v>
      </c>
      <c r="V38" s="39">
        <v>0</v>
      </c>
      <c r="W38" s="39">
        <v>0</v>
      </c>
      <c r="X38" s="39">
        <v>0</v>
      </c>
      <c r="Y38" s="39">
        <v>0</v>
      </c>
      <c r="Z38" s="40">
        <v>0</v>
      </c>
      <c r="AA38" s="39"/>
      <c r="AB38" s="39">
        <v>3</v>
      </c>
      <c r="AC38" s="40">
        <v>9</v>
      </c>
      <c r="AD38" s="39">
        <v>2</v>
      </c>
      <c r="AE38" s="40">
        <v>11</v>
      </c>
      <c r="AF38" s="38"/>
      <c r="AG38" s="36" t="s">
        <v>172</v>
      </c>
      <c r="AH38" s="37"/>
      <c r="AI38" s="72">
        <v>113</v>
      </c>
      <c r="AJ38" s="73"/>
    </row>
    <row r="39" spans="1:36" ht="15.75">
      <c r="A39" s="31" t="s">
        <v>13</v>
      </c>
      <c r="B39" s="4">
        <f t="shared" ref="B39:Z39" si="0">SUM(B8:B38)</f>
        <v>21</v>
      </c>
      <c r="C39" s="4">
        <f t="shared" si="0"/>
        <v>131</v>
      </c>
      <c r="D39" s="4">
        <f t="shared" si="0"/>
        <v>140</v>
      </c>
      <c r="E39" s="4">
        <f t="shared" si="0"/>
        <v>12</v>
      </c>
      <c r="F39" s="40">
        <f t="shared" si="0"/>
        <v>152</v>
      </c>
      <c r="G39" s="4">
        <f t="shared" si="0"/>
        <v>9</v>
      </c>
      <c r="H39" s="4">
        <f t="shared" si="0"/>
        <v>37</v>
      </c>
      <c r="I39" s="4">
        <f t="shared" si="0"/>
        <v>45</v>
      </c>
      <c r="J39" s="4">
        <f t="shared" si="0"/>
        <v>1</v>
      </c>
      <c r="K39" s="40">
        <f t="shared" si="0"/>
        <v>46</v>
      </c>
      <c r="L39" s="4">
        <f t="shared" si="0"/>
        <v>14</v>
      </c>
      <c r="M39" s="4">
        <f t="shared" si="0"/>
        <v>99</v>
      </c>
      <c r="N39" s="4">
        <f t="shared" si="0"/>
        <v>113</v>
      </c>
      <c r="O39" s="4">
        <f t="shared" si="0"/>
        <v>0</v>
      </c>
      <c r="P39" s="40">
        <f t="shared" si="0"/>
        <v>113</v>
      </c>
      <c r="Q39" s="4">
        <f t="shared" si="0"/>
        <v>3</v>
      </c>
      <c r="R39" s="4">
        <f t="shared" si="0"/>
        <v>21</v>
      </c>
      <c r="S39" s="4">
        <f t="shared" si="0"/>
        <v>24</v>
      </c>
      <c r="T39" s="4">
        <f t="shared" si="0"/>
        <v>0</v>
      </c>
      <c r="U39" s="40">
        <f t="shared" si="0"/>
        <v>24</v>
      </c>
      <c r="V39" s="4">
        <f t="shared" si="0"/>
        <v>0</v>
      </c>
      <c r="W39" s="4">
        <f t="shared" si="0"/>
        <v>0</v>
      </c>
      <c r="X39" s="4">
        <f t="shared" si="0"/>
        <v>0</v>
      </c>
      <c r="Y39" s="4">
        <f t="shared" si="0"/>
        <v>0</v>
      </c>
      <c r="Z39" s="32">
        <f t="shared" si="0"/>
        <v>0</v>
      </c>
      <c r="AA39" s="4"/>
      <c r="AB39" s="19">
        <f>SUM(AB8:AB38)</f>
        <v>47</v>
      </c>
      <c r="AC39" s="40">
        <f>SUM(AC8:AC38)</f>
        <v>285</v>
      </c>
      <c r="AD39" s="19">
        <f>SUM(AD8:AD38)</f>
        <v>50</v>
      </c>
      <c r="AE39" s="40">
        <f>SUM(AE8:AE38)</f>
        <v>335</v>
      </c>
      <c r="AF39" s="38"/>
      <c r="AG39" s="36" t="s">
        <v>173</v>
      </c>
      <c r="AH39" s="37"/>
      <c r="AI39" s="69">
        <v>24</v>
      </c>
      <c r="AJ39" s="70"/>
    </row>
    <row r="42" spans="1:36">
      <c r="A42" s="65" t="s">
        <v>174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6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6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6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6">
      <c r="A46" s="77" t="s">
        <v>100</v>
      </c>
      <c r="B46" s="67" t="s">
        <v>115</v>
      </c>
      <c r="C46" s="67"/>
      <c r="D46" s="67"/>
      <c r="E46" s="67"/>
      <c r="F46" s="67"/>
      <c r="G46" s="67" t="s">
        <v>158</v>
      </c>
      <c r="H46" s="67"/>
      <c r="I46" s="67"/>
      <c r="J46" s="67"/>
      <c r="K46" s="67"/>
      <c r="L46" s="67" t="s">
        <v>159</v>
      </c>
      <c r="M46" s="67"/>
      <c r="N46" s="67"/>
      <c r="O46" s="67"/>
      <c r="P46" s="67"/>
      <c r="Q46" s="42" t="s">
        <v>105</v>
      </c>
      <c r="R46" s="42"/>
      <c r="S46" s="42"/>
      <c r="T46" s="42"/>
      <c r="U46" s="42"/>
      <c r="V46" s="42"/>
      <c r="W46" s="42"/>
      <c r="X46" s="42"/>
      <c r="Y46" s="42"/>
      <c r="Z46" s="42"/>
      <c r="AA46" s="68" t="s">
        <v>160</v>
      </c>
      <c r="AB46" s="68" t="s">
        <v>161</v>
      </c>
      <c r="AC46" s="68" t="s">
        <v>162</v>
      </c>
      <c r="AD46" s="68" t="s">
        <v>163</v>
      </c>
      <c r="AE46" s="68" t="s">
        <v>164</v>
      </c>
    </row>
    <row r="47" spans="1:36">
      <c r="A47" s="7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42" t="s">
        <v>115</v>
      </c>
      <c r="R47" s="42"/>
      <c r="S47" s="42"/>
      <c r="T47" s="42"/>
      <c r="U47" s="42"/>
      <c r="V47" s="42" t="s">
        <v>158</v>
      </c>
      <c r="W47" s="42"/>
      <c r="X47" s="42"/>
      <c r="Y47" s="42"/>
      <c r="Z47" s="42"/>
      <c r="AA47" s="68"/>
      <c r="AB47" s="68"/>
      <c r="AC47" s="68"/>
      <c r="AD47" s="68"/>
      <c r="AE47" s="68"/>
    </row>
    <row r="48" spans="1:36">
      <c r="A48" s="77"/>
      <c r="B48" s="19" t="s">
        <v>165</v>
      </c>
      <c r="C48" s="19" t="s">
        <v>166</v>
      </c>
      <c r="D48" s="19" t="s">
        <v>110</v>
      </c>
      <c r="E48" s="19" t="s">
        <v>111</v>
      </c>
      <c r="F48" s="30" t="s">
        <v>13</v>
      </c>
      <c r="G48" s="19" t="s">
        <v>165</v>
      </c>
      <c r="H48" s="19" t="s">
        <v>166</v>
      </c>
      <c r="I48" s="19" t="s">
        <v>110</v>
      </c>
      <c r="J48" s="19" t="s">
        <v>111</v>
      </c>
      <c r="K48" s="30" t="s">
        <v>13</v>
      </c>
      <c r="L48" s="19" t="s">
        <v>165</v>
      </c>
      <c r="M48" s="19" t="s">
        <v>166</v>
      </c>
      <c r="N48" s="19" t="s">
        <v>113</v>
      </c>
      <c r="O48" s="19" t="s">
        <v>114</v>
      </c>
      <c r="P48" s="30" t="s">
        <v>13</v>
      </c>
      <c r="Q48" s="19" t="s">
        <v>165</v>
      </c>
      <c r="R48" s="19" t="s">
        <v>166</v>
      </c>
      <c r="S48" s="19" t="s">
        <v>38</v>
      </c>
      <c r="T48" s="19" t="s">
        <v>117</v>
      </c>
      <c r="U48" s="30" t="s">
        <v>13</v>
      </c>
      <c r="V48" s="19" t="s">
        <v>165</v>
      </c>
      <c r="W48" s="19" t="s">
        <v>166</v>
      </c>
      <c r="X48" s="19" t="s">
        <v>38</v>
      </c>
      <c r="Y48" s="19" t="s">
        <v>117</v>
      </c>
      <c r="Z48" s="30" t="s">
        <v>13</v>
      </c>
      <c r="AA48" s="68"/>
      <c r="AB48" s="68"/>
      <c r="AC48" s="68"/>
      <c r="AD48" s="68"/>
      <c r="AE48" s="68"/>
    </row>
    <row r="49" spans="1:31">
      <c r="A49" s="31">
        <v>43497</v>
      </c>
      <c r="B49" s="23">
        <v>1</v>
      </c>
      <c r="C49" s="23">
        <v>1</v>
      </c>
      <c r="D49" s="23">
        <v>2</v>
      </c>
      <c r="E49" s="23">
        <v>0</v>
      </c>
      <c r="F49" s="32">
        <v>2</v>
      </c>
      <c r="G49" s="23">
        <v>0</v>
      </c>
      <c r="H49" s="23">
        <v>4</v>
      </c>
      <c r="I49" s="23">
        <v>3</v>
      </c>
      <c r="J49" s="23">
        <v>1</v>
      </c>
      <c r="K49" s="32">
        <v>4</v>
      </c>
      <c r="L49" s="23">
        <v>1</v>
      </c>
      <c r="M49" s="23">
        <v>2</v>
      </c>
      <c r="N49" s="33">
        <v>3</v>
      </c>
      <c r="O49" s="23">
        <v>0</v>
      </c>
      <c r="P49" s="32">
        <v>3</v>
      </c>
      <c r="Q49" s="23">
        <v>0</v>
      </c>
      <c r="R49" s="23">
        <v>2</v>
      </c>
      <c r="S49" s="23">
        <v>2</v>
      </c>
      <c r="T49" s="23">
        <v>0</v>
      </c>
      <c r="U49" s="32">
        <v>2</v>
      </c>
      <c r="V49" s="23">
        <v>0</v>
      </c>
      <c r="W49" s="23">
        <v>0</v>
      </c>
      <c r="X49" s="23">
        <v>0</v>
      </c>
      <c r="Y49" s="23">
        <v>0</v>
      </c>
      <c r="Z49" s="32">
        <v>0</v>
      </c>
      <c r="AA49" s="23"/>
      <c r="AB49" s="23">
        <v>2</v>
      </c>
      <c r="AC49" s="32">
        <v>9</v>
      </c>
      <c r="AD49" s="23">
        <v>2</v>
      </c>
      <c r="AE49" s="32">
        <v>11</v>
      </c>
    </row>
    <row r="50" spans="1:31">
      <c r="A50" s="31">
        <v>43498</v>
      </c>
      <c r="B50" s="23">
        <v>0</v>
      </c>
      <c r="C50" s="23">
        <v>2</v>
      </c>
      <c r="D50" s="23">
        <v>2</v>
      </c>
      <c r="E50" s="23">
        <v>0</v>
      </c>
      <c r="F50" s="32">
        <v>2</v>
      </c>
      <c r="G50" s="23">
        <v>0</v>
      </c>
      <c r="H50" s="23">
        <v>4</v>
      </c>
      <c r="I50" s="23">
        <v>3</v>
      </c>
      <c r="J50" s="23">
        <v>1</v>
      </c>
      <c r="K50" s="32">
        <v>4</v>
      </c>
      <c r="L50" s="23">
        <v>0</v>
      </c>
      <c r="M50" s="23">
        <v>2</v>
      </c>
      <c r="N50" s="33">
        <v>2</v>
      </c>
      <c r="O50" s="23">
        <v>0</v>
      </c>
      <c r="P50" s="32">
        <v>2</v>
      </c>
      <c r="Q50" s="23">
        <v>0</v>
      </c>
      <c r="R50" s="23">
        <v>1</v>
      </c>
      <c r="S50" s="23">
        <v>1</v>
      </c>
      <c r="T50" s="23">
        <v>0</v>
      </c>
      <c r="U50" s="32">
        <v>1</v>
      </c>
      <c r="V50" s="23">
        <v>0</v>
      </c>
      <c r="W50" s="23">
        <v>0</v>
      </c>
      <c r="X50" s="23">
        <v>0</v>
      </c>
      <c r="Y50" s="23">
        <v>0</v>
      </c>
      <c r="Z50" s="32">
        <v>0</v>
      </c>
      <c r="AA50" s="23"/>
      <c r="AB50" s="23">
        <v>0</v>
      </c>
      <c r="AC50" s="32">
        <v>9</v>
      </c>
      <c r="AD50" s="23">
        <v>0</v>
      </c>
      <c r="AE50" s="32">
        <v>9</v>
      </c>
    </row>
    <row r="51" spans="1:31">
      <c r="A51" s="31">
        <v>43499</v>
      </c>
      <c r="B51" s="23">
        <v>0</v>
      </c>
      <c r="C51" s="23">
        <v>2</v>
      </c>
      <c r="D51" s="23">
        <v>2</v>
      </c>
      <c r="E51" s="23">
        <v>0</v>
      </c>
      <c r="F51" s="32">
        <v>2</v>
      </c>
      <c r="G51" s="23">
        <v>0</v>
      </c>
      <c r="H51" s="23">
        <v>4</v>
      </c>
      <c r="I51" s="23">
        <v>3</v>
      </c>
      <c r="J51" s="23">
        <v>1</v>
      </c>
      <c r="K51" s="32">
        <v>4</v>
      </c>
      <c r="L51" s="23">
        <v>0</v>
      </c>
      <c r="M51" s="23">
        <v>2</v>
      </c>
      <c r="N51" s="33">
        <v>2</v>
      </c>
      <c r="O51" s="23">
        <v>0</v>
      </c>
      <c r="P51" s="32">
        <v>2</v>
      </c>
      <c r="Q51" s="23">
        <v>0</v>
      </c>
      <c r="R51" s="23">
        <v>1</v>
      </c>
      <c r="S51" s="23">
        <v>1</v>
      </c>
      <c r="T51" s="23">
        <v>0</v>
      </c>
      <c r="U51" s="32">
        <v>1</v>
      </c>
      <c r="V51" s="23">
        <v>0</v>
      </c>
      <c r="W51" s="23">
        <v>0</v>
      </c>
      <c r="X51" s="23">
        <v>0</v>
      </c>
      <c r="Y51" s="23">
        <v>0</v>
      </c>
      <c r="Z51" s="32">
        <v>0</v>
      </c>
      <c r="AA51" s="23"/>
      <c r="AB51" s="23">
        <v>0</v>
      </c>
      <c r="AC51" s="32">
        <v>9</v>
      </c>
      <c r="AD51" s="23">
        <v>0</v>
      </c>
      <c r="AE51" s="32">
        <v>9</v>
      </c>
    </row>
    <row r="52" spans="1:31">
      <c r="A52" s="31">
        <v>43500</v>
      </c>
      <c r="B52" s="23">
        <v>2</v>
      </c>
      <c r="C52" s="23">
        <v>4</v>
      </c>
      <c r="D52" s="23">
        <v>3</v>
      </c>
      <c r="E52" s="23">
        <v>1</v>
      </c>
      <c r="F52" s="32">
        <v>4</v>
      </c>
      <c r="G52" s="23">
        <v>0</v>
      </c>
      <c r="H52" s="23">
        <v>4</v>
      </c>
      <c r="I52" s="23">
        <v>3</v>
      </c>
      <c r="J52" s="23">
        <v>1</v>
      </c>
      <c r="K52" s="32">
        <v>4</v>
      </c>
      <c r="L52" s="23">
        <v>1</v>
      </c>
      <c r="M52" s="23">
        <v>2</v>
      </c>
      <c r="N52" s="33">
        <v>3</v>
      </c>
      <c r="O52" s="23">
        <v>0</v>
      </c>
      <c r="P52" s="32">
        <v>3</v>
      </c>
      <c r="Q52" s="23">
        <v>0</v>
      </c>
      <c r="R52" s="23">
        <v>1</v>
      </c>
      <c r="S52" s="23">
        <v>1</v>
      </c>
      <c r="T52" s="23">
        <v>0</v>
      </c>
      <c r="U52" s="32">
        <v>1</v>
      </c>
      <c r="V52" s="23">
        <v>0</v>
      </c>
      <c r="W52" s="23">
        <v>0</v>
      </c>
      <c r="X52" s="23">
        <v>0</v>
      </c>
      <c r="Y52" s="23">
        <v>0</v>
      </c>
      <c r="Z52" s="32">
        <v>0</v>
      </c>
      <c r="AA52" s="23"/>
      <c r="AB52" s="23">
        <v>3</v>
      </c>
      <c r="AC52" s="32">
        <v>10</v>
      </c>
      <c r="AD52" s="23">
        <v>2</v>
      </c>
      <c r="AE52" s="32">
        <v>12</v>
      </c>
    </row>
    <row r="53" spans="1:31">
      <c r="A53" s="31">
        <v>43501</v>
      </c>
      <c r="B53" s="23">
        <v>1</v>
      </c>
      <c r="C53" s="23">
        <v>3</v>
      </c>
      <c r="D53" s="23">
        <v>2</v>
      </c>
      <c r="E53" s="23">
        <v>2</v>
      </c>
      <c r="F53" s="32">
        <v>4</v>
      </c>
      <c r="G53" s="23">
        <v>0</v>
      </c>
      <c r="H53" s="23">
        <v>3</v>
      </c>
      <c r="I53" s="23">
        <v>2</v>
      </c>
      <c r="J53" s="23">
        <v>1</v>
      </c>
      <c r="K53" s="32">
        <v>3</v>
      </c>
      <c r="L53" s="23">
        <v>1</v>
      </c>
      <c r="M53" s="23">
        <v>3</v>
      </c>
      <c r="N53" s="33">
        <v>4</v>
      </c>
      <c r="O53" s="23">
        <v>0</v>
      </c>
      <c r="P53" s="32">
        <v>4</v>
      </c>
      <c r="Q53" s="23">
        <v>0</v>
      </c>
      <c r="R53" s="23">
        <v>1</v>
      </c>
      <c r="S53" s="23">
        <v>1</v>
      </c>
      <c r="T53" s="23">
        <v>0</v>
      </c>
      <c r="U53" s="32">
        <v>1</v>
      </c>
      <c r="V53" s="23">
        <v>0</v>
      </c>
      <c r="W53" s="23">
        <v>0</v>
      </c>
      <c r="X53" s="23">
        <v>0</v>
      </c>
      <c r="Y53" s="23">
        <v>0</v>
      </c>
      <c r="Z53" s="32">
        <v>0</v>
      </c>
      <c r="AA53" s="23"/>
      <c r="AB53" s="23">
        <v>2</v>
      </c>
      <c r="AC53" s="32">
        <v>10</v>
      </c>
      <c r="AD53" s="23">
        <v>2</v>
      </c>
      <c r="AE53" s="32">
        <v>12</v>
      </c>
    </row>
    <row r="54" spans="1:31">
      <c r="A54" s="31">
        <v>43502</v>
      </c>
      <c r="B54" s="23">
        <v>1</v>
      </c>
      <c r="C54" s="23">
        <v>4</v>
      </c>
      <c r="D54" s="23">
        <v>3</v>
      </c>
      <c r="E54" s="23">
        <v>2</v>
      </c>
      <c r="F54" s="32">
        <v>5</v>
      </c>
      <c r="G54" s="23">
        <v>1</v>
      </c>
      <c r="H54" s="23">
        <v>2</v>
      </c>
      <c r="I54" s="23">
        <v>2</v>
      </c>
      <c r="J54" s="23">
        <v>1</v>
      </c>
      <c r="K54" s="32">
        <v>3</v>
      </c>
      <c r="L54" s="23">
        <v>0</v>
      </c>
      <c r="M54" s="23">
        <v>4</v>
      </c>
      <c r="N54" s="33">
        <v>4</v>
      </c>
      <c r="O54" s="23">
        <v>0</v>
      </c>
      <c r="P54" s="32">
        <v>4</v>
      </c>
      <c r="Q54" s="23">
        <v>0</v>
      </c>
      <c r="R54" s="23">
        <v>0</v>
      </c>
      <c r="S54" s="23">
        <v>0</v>
      </c>
      <c r="T54" s="23">
        <v>0</v>
      </c>
      <c r="U54" s="32">
        <v>0</v>
      </c>
      <c r="V54" s="23">
        <v>0</v>
      </c>
      <c r="W54" s="23">
        <v>0</v>
      </c>
      <c r="X54" s="23">
        <v>0</v>
      </c>
      <c r="Y54" s="23">
        <v>0</v>
      </c>
      <c r="Z54" s="32">
        <v>0</v>
      </c>
      <c r="AA54" s="23"/>
      <c r="AB54" s="23">
        <v>2</v>
      </c>
      <c r="AC54" s="32">
        <v>9</v>
      </c>
      <c r="AD54" s="23">
        <v>3</v>
      </c>
      <c r="AE54" s="32">
        <v>12</v>
      </c>
    </row>
    <row r="55" spans="1:31">
      <c r="A55" s="31">
        <v>43503</v>
      </c>
      <c r="B55" s="23">
        <v>2</v>
      </c>
      <c r="C55" s="23">
        <v>5</v>
      </c>
      <c r="D55" s="23">
        <v>5</v>
      </c>
      <c r="E55" s="23">
        <v>2</v>
      </c>
      <c r="F55" s="32">
        <v>7</v>
      </c>
      <c r="G55" s="23">
        <v>0</v>
      </c>
      <c r="H55" s="23">
        <v>1</v>
      </c>
      <c r="I55" s="23">
        <v>1</v>
      </c>
      <c r="J55" s="23">
        <v>0</v>
      </c>
      <c r="K55" s="32">
        <v>1</v>
      </c>
      <c r="L55" s="23">
        <v>0</v>
      </c>
      <c r="M55" s="23">
        <v>3</v>
      </c>
      <c r="N55" s="33">
        <v>3</v>
      </c>
      <c r="O55" s="23">
        <v>0</v>
      </c>
      <c r="P55" s="32">
        <v>3</v>
      </c>
      <c r="Q55" s="23">
        <v>0</v>
      </c>
      <c r="R55" s="23">
        <v>0</v>
      </c>
      <c r="S55" s="23">
        <v>0</v>
      </c>
      <c r="T55" s="23">
        <v>0</v>
      </c>
      <c r="U55" s="32">
        <v>0</v>
      </c>
      <c r="V55" s="23"/>
      <c r="W55" s="23">
        <v>0</v>
      </c>
      <c r="X55" s="23">
        <v>0</v>
      </c>
      <c r="Y55" s="23">
        <v>0</v>
      </c>
      <c r="Z55" s="32">
        <v>0</v>
      </c>
      <c r="AA55" s="23"/>
      <c r="AB55" s="23">
        <v>2</v>
      </c>
      <c r="AC55" s="32">
        <v>9</v>
      </c>
      <c r="AD55" s="23">
        <v>2</v>
      </c>
      <c r="AE55" s="32">
        <v>11</v>
      </c>
    </row>
    <row r="56" spans="1:31">
      <c r="A56" s="31">
        <v>43504</v>
      </c>
      <c r="B56" s="23">
        <v>0</v>
      </c>
      <c r="C56" s="23">
        <v>7</v>
      </c>
      <c r="D56" s="23">
        <v>5</v>
      </c>
      <c r="E56" s="23">
        <v>2</v>
      </c>
      <c r="F56" s="32">
        <v>7</v>
      </c>
      <c r="G56" s="23">
        <v>2</v>
      </c>
      <c r="H56" s="23">
        <v>1</v>
      </c>
      <c r="I56" s="23">
        <v>3</v>
      </c>
      <c r="J56" s="23">
        <v>0</v>
      </c>
      <c r="K56" s="32">
        <v>3</v>
      </c>
      <c r="L56" s="23">
        <v>0</v>
      </c>
      <c r="M56" s="23">
        <v>1</v>
      </c>
      <c r="N56" s="33">
        <v>1</v>
      </c>
      <c r="O56" s="23">
        <v>0</v>
      </c>
      <c r="P56" s="32">
        <v>1</v>
      </c>
      <c r="Q56" s="23">
        <v>0</v>
      </c>
      <c r="R56" s="23">
        <v>0</v>
      </c>
      <c r="S56" s="23">
        <v>0</v>
      </c>
      <c r="T56" s="23">
        <v>0</v>
      </c>
      <c r="U56" s="32">
        <v>0</v>
      </c>
      <c r="V56" s="23">
        <v>0</v>
      </c>
      <c r="W56" s="23">
        <v>0</v>
      </c>
      <c r="X56" s="23">
        <v>0</v>
      </c>
      <c r="Y56" s="23">
        <v>0</v>
      </c>
      <c r="Z56" s="32">
        <v>0</v>
      </c>
      <c r="AA56" s="23"/>
      <c r="AB56" s="23">
        <v>2</v>
      </c>
      <c r="AC56" s="32">
        <v>9</v>
      </c>
      <c r="AD56" s="23">
        <v>2</v>
      </c>
      <c r="AE56" s="32">
        <v>11</v>
      </c>
    </row>
    <row r="57" spans="1:31">
      <c r="A57" s="31">
        <v>43505</v>
      </c>
      <c r="B57" s="23">
        <v>0</v>
      </c>
      <c r="C57" s="23">
        <v>5</v>
      </c>
      <c r="D57" s="23">
        <v>4</v>
      </c>
      <c r="E57" s="23">
        <v>1</v>
      </c>
      <c r="F57" s="32">
        <v>5</v>
      </c>
      <c r="G57" s="23">
        <v>0</v>
      </c>
      <c r="H57" s="23">
        <v>3</v>
      </c>
      <c r="I57" s="23">
        <v>3</v>
      </c>
      <c r="J57" s="23">
        <v>0</v>
      </c>
      <c r="K57" s="32">
        <v>3</v>
      </c>
      <c r="L57" s="23">
        <v>1</v>
      </c>
      <c r="M57" s="23">
        <v>1</v>
      </c>
      <c r="N57" s="33">
        <v>2</v>
      </c>
      <c r="O57" s="23">
        <v>0</v>
      </c>
      <c r="P57" s="32">
        <v>2</v>
      </c>
      <c r="Q57" s="23">
        <v>1</v>
      </c>
      <c r="R57" s="23">
        <v>0</v>
      </c>
      <c r="S57" s="23">
        <v>1</v>
      </c>
      <c r="T57" s="23">
        <v>0</v>
      </c>
      <c r="U57" s="32">
        <v>1</v>
      </c>
      <c r="V57" s="23">
        <v>0</v>
      </c>
      <c r="W57" s="23">
        <v>0</v>
      </c>
      <c r="X57" s="23">
        <v>0</v>
      </c>
      <c r="Y57" s="23">
        <v>0</v>
      </c>
      <c r="Z57" s="32">
        <v>0</v>
      </c>
      <c r="AA57" s="23"/>
      <c r="AB57" s="23">
        <v>2</v>
      </c>
      <c r="AC57" s="32">
        <v>9</v>
      </c>
      <c r="AD57" s="23">
        <v>2</v>
      </c>
      <c r="AE57" s="32">
        <v>11</v>
      </c>
    </row>
    <row r="58" spans="1:31">
      <c r="A58" s="31">
        <v>43506</v>
      </c>
      <c r="B58" s="23">
        <v>0</v>
      </c>
      <c r="C58" s="23">
        <v>4</v>
      </c>
      <c r="D58" s="23">
        <v>3</v>
      </c>
      <c r="E58" s="23">
        <v>1</v>
      </c>
      <c r="F58" s="32">
        <v>4</v>
      </c>
      <c r="G58" s="23">
        <v>0</v>
      </c>
      <c r="H58" s="23">
        <v>3</v>
      </c>
      <c r="I58" s="23">
        <v>3</v>
      </c>
      <c r="J58" s="23">
        <v>0</v>
      </c>
      <c r="K58" s="32">
        <v>3</v>
      </c>
      <c r="L58" s="23">
        <v>0</v>
      </c>
      <c r="M58" s="23">
        <v>1</v>
      </c>
      <c r="N58" s="33">
        <v>1</v>
      </c>
      <c r="O58" s="23">
        <v>0</v>
      </c>
      <c r="P58" s="32">
        <v>1</v>
      </c>
      <c r="Q58" s="23">
        <v>0</v>
      </c>
      <c r="R58" s="23">
        <v>1</v>
      </c>
      <c r="S58" s="23">
        <v>1</v>
      </c>
      <c r="T58" s="23">
        <v>0</v>
      </c>
      <c r="U58" s="32">
        <v>1</v>
      </c>
      <c r="V58" s="23">
        <v>0</v>
      </c>
      <c r="W58" s="23">
        <v>0</v>
      </c>
      <c r="X58" s="23">
        <v>0</v>
      </c>
      <c r="Y58" s="23">
        <v>0</v>
      </c>
      <c r="Z58" s="32">
        <v>0</v>
      </c>
      <c r="AA58" s="23"/>
      <c r="AB58" s="23">
        <v>0</v>
      </c>
      <c r="AC58" s="32">
        <v>9</v>
      </c>
      <c r="AD58" s="23">
        <v>0</v>
      </c>
      <c r="AE58" s="32">
        <v>9</v>
      </c>
    </row>
    <row r="59" spans="1:31">
      <c r="A59" s="31">
        <v>43507</v>
      </c>
      <c r="B59" s="23">
        <v>0</v>
      </c>
      <c r="C59" s="23">
        <v>4</v>
      </c>
      <c r="D59" s="23">
        <v>3</v>
      </c>
      <c r="E59" s="23">
        <v>1</v>
      </c>
      <c r="F59" s="32">
        <v>4</v>
      </c>
      <c r="G59" s="23">
        <v>0</v>
      </c>
      <c r="H59" s="23">
        <v>3</v>
      </c>
      <c r="I59" s="23">
        <v>3</v>
      </c>
      <c r="J59" s="23">
        <v>0</v>
      </c>
      <c r="K59" s="32">
        <v>3</v>
      </c>
      <c r="L59" s="4">
        <v>1</v>
      </c>
      <c r="M59" s="23">
        <v>1</v>
      </c>
      <c r="N59" s="33">
        <v>2</v>
      </c>
      <c r="O59" s="23">
        <v>0</v>
      </c>
      <c r="P59" s="32">
        <v>2</v>
      </c>
      <c r="Q59" s="23">
        <v>1</v>
      </c>
      <c r="R59" s="23">
        <v>1</v>
      </c>
      <c r="S59" s="23">
        <v>2</v>
      </c>
      <c r="T59" s="23">
        <v>0</v>
      </c>
      <c r="U59" s="32">
        <v>2</v>
      </c>
      <c r="V59" s="23">
        <v>0</v>
      </c>
      <c r="W59" s="23">
        <v>0</v>
      </c>
      <c r="X59" s="23">
        <v>0</v>
      </c>
      <c r="Y59" s="23">
        <v>0</v>
      </c>
      <c r="Z59" s="32">
        <v>0</v>
      </c>
      <c r="AA59" s="23"/>
      <c r="AB59" s="23">
        <v>2</v>
      </c>
      <c r="AC59" s="32">
        <v>9</v>
      </c>
      <c r="AD59" s="23">
        <v>2</v>
      </c>
      <c r="AE59" s="32">
        <v>11</v>
      </c>
    </row>
    <row r="60" spans="1:31">
      <c r="A60" s="31">
        <v>43508</v>
      </c>
      <c r="B60" s="23">
        <v>0</v>
      </c>
      <c r="C60" s="23">
        <v>3</v>
      </c>
      <c r="D60" s="23">
        <v>3</v>
      </c>
      <c r="E60" s="23">
        <v>0</v>
      </c>
      <c r="F60" s="32">
        <v>3</v>
      </c>
      <c r="G60" s="23">
        <v>2</v>
      </c>
      <c r="H60" s="23">
        <v>2</v>
      </c>
      <c r="I60" s="23">
        <v>3</v>
      </c>
      <c r="J60" s="23">
        <v>1</v>
      </c>
      <c r="K60" s="32">
        <v>4</v>
      </c>
      <c r="L60" s="23">
        <v>0</v>
      </c>
      <c r="M60" s="23">
        <v>2</v>
      </c>
      <c r="N60" s="33">
        <v>2</v>
      </c>
      <c r="O60" s="23">
        <v>0</v>
      </c>
      <c r="P60" s="32">
        <v>2</v>
      </c>
      <c r="Q60" s="23">
        <v>0</v>
      </c>
      <c r="R60" s="23">
        <v>2</v>
      </c>
      <c r="S60" s="23">
        <v>2</v>
      </c>
      <c r="T60" s="23">
        <v>0</v>
      </c>
      <c r="U60" s="32">
        <v>2</v>
      </c>
      <c r="V60" s="23">
        <v>0</v>
      </c>
      <c r="W60" s="23">
        <v>0</v>
      </c>
      <c r="X60" s="23">
        <v>0</v>
      </c>
      <c r="Y60" s="23">
        <v>0</v>
      </c>
      <c r="Z60" s="32">
        <v>0</v>
      </c>
      <c r="AA60" s="23"/>
      <c r="AB60" s="23">
        <v>2</v>
      </c>
      <c r="AC60" s="32">
        <v>9</v>
      </c>
      <c r="AD60" s="23">
        <v>2</v>
      </c>
      <c r="AE60" s="32">
        <v>11</v>
      </c>
    </row>
    <row r="61" spans="1:31">
      <c r="A61" s="31">
        <v>43509</v>
      </c>
      <c r="B61" s="23">
        <v>1</v>
      </c>
      <c r="C61" s="23">
        <v>1</v>
      </c>
      <c r="D61" s="23">
        <v>2</v>
      </c>
      <c r="E61" s="23">
        <v>0</v>
      </c>
      <c r="F61" s="32">
        <v>2</v>
      </c>
      <c r="G61" s="23">
        <v>0</v>
      </c>
      <c r="H61" s="23">
        <v>4</v>
      </c>
      <c r="I61" s="23">
        <v>3</v>
      </c>
      <c r="J61" s="23">
        <v>1</v>
      </c>
      <c r="K61" s="32">
        <v>4</v>
      </c>
      <c r="L61" s="23">
        <v>1</v>
      </c>
      <c r="M61" s="23">
        <v>2</v>
      </c>
      <c r="N61" s="33">
        <v>3</v>
      </c>
      <c r="O61" s="23">
        <v>0</v>
      </c>
      <c r="P61" s="32">
        <v>3</v>
      </c>
      <c r="Q61" s="23">
        <v>0</v>
      </c>
      <c r="R61" s="23">
        <v>2</v>
      </c>
      <c r="S61" s="23">
        <v>2</v>
      </c>
      <c r="T61" s="23">
        <v>0</v>
      </c>
      <c r="U61" s="32">
        <v>2</v>
      </c>
      <c r="V61" s="23">
        <v>0</v>
      </c>
      <c r="W61" s="23">
        <v>0</v>
      </c>
      <c r="X61" s="23">
        <v>0</v>
      </c>
      <c r="Y61" s="23">
        <v>0</v>
      </c>
      <c r="Z61" s="32">
        <v>0</v>
      </c>
      <c r="AA61" s="23"/>
      <c r="AB61" s="23">
        <v>2</v>
      </c>
      <c r="AC61" s="32">
        <v>9</v>
      </c>
      <c r="AD61" s="23">
        <v>2</v>
      </c>
      <c r="AE61" s="32">
        <v>11</v>
      </c>
    </row>
    <row r="62" spans="1:31">
      <c r="A62" s="31">
        <v>43510</v>
      </c>
      <c r="B62" s="23">
        <v>0</v>
      </c>
      <c r="C62" s="23">
        <v>2</v>
      </c>
      <c r="D62" s="23">
        <v>2</v>
      </c>
      <c r="E62" s="23">
        <v>0</v>
      </c>
      <c r="F62" s="32">
        <v>2</v>
      </c>
      <c r="G62" s="23">
        <v>0</v>
      </c>
      <c r="H62" s="23">
        <v>3</v>
      </c>
      <c r="I62" s="23">
        <v>3</v>
      </c>
      <c r="J62" s="23">
        <v>0</v>
      </c>
      <c r="K62" s="32">
        <v>3</v>
      </c>
      <c r="L62" s="23">
        <v>0</v>
      </c>
      <c r="M62" s="23">
        <v>2</v>
      </c>
      <c r="N62" s="33">
        <v>2</v>
      </c>
      <c r="O62" s="23">
        <v>0</v>
      </c>
      <c r="P62" s="32">
        <v>2</v>
      </c>
      <c r="Q62" s="23">
        <v>0</v>
      </c>
      <c r="R62" s="23">
        <v>2</v>
      </c>
      <c r="S62" s="23">
        <v>2</v>
      </c>
      <c r="T62" s="23">
        <v>0</v>
      </c>
      <c r="U62" s="32">
        <v>2</v>
      </c>
      <c r="V62" s="23">
        <v>0</v>
      </c>
      <c r="W62" s="23">
        <v>0</v>
      </c>
      <c r="X62" s="23">
        <v>0</v>
      </c>
      <c r="Y62" s="23">
        <v>0</v>
      </c>
      <c r="Z62" s="32">
        <v>0</v>
      </c>
      <c r="AA62" s="23"/>
      <c r="AB62" s="23">
        <v>0</v>
      </c>
      <c r="AC62" s="32">
        <v>7</v>
      </c>
      <c r="AD62" s="23">
        <v>2</v>
      </c>
      <c r="AE62" s="32">
        <v>9</v>
      </c>
    </row>
    <row r="63" spans="1:31">
      <c r="A63" s="31">
        <v>43511</v>
      </c>
      <c r="B63" s="23">
        <v>1</v>
      </c>
      <c r="C63" s="23">
        <v>1</v>
      </c>
      <c r="D63" s="23">
        <v>2</v>
      </c>
      <c r="E63" s="23">
        <v>0</v>
      </c>
      <c r="F63" s="32">
        <v>2</v>
      </c>
      <c r="G63" s="23">
        <v>1</v>
      </c>
      <c r="H63" s="23">
        <v>3</v>
      </c>
      <c r="I63" s="23">
        <v>4</v>
      </c>
      <c r="J63" s="23">
        <v>0</v>
      </c>
      <c r="K63" s="32">
        <v>4</v>
      </c>
      <c r="L63" s="23">
        <v>0</v>
      </c>
      <c r="M63" s="23">
        <v>2</v>
      </c>
      <c r="N63" s="33">
        <v>2</v>
      </c>
      <c r="O63" s="23">
        <v>0</v>
      </c>
      <c r="P63" s="32">
        <v>2</v>
      </c>
      <c r="Q63" s="23">
        <v>1</v>
      </c>
      <c r="R63" s="23">
        <v>1</v>
      </c>
      <c r="S63" s="23">
        <v>2</v>
      </c>
      <c r="T63" s="23">
        <v>0</v>
      </c>
      <c r="U63" s="32">
        <v>2</v>
      </c>
      <c r="V63" s="23">
        <v>0</v>
      </c>
      <c r="W63" s="23">
        <v>0</v>
      </c>
      <c r="X63" s="23">
        <v>0</v>
      </c>
      <c r="Y63" s="23">
        <v>0</v>
      </c>
      <c r="Z63" s="32">
        <v>0</v>
      </c>
      <c r="AA63" s="23"/>
      <c r="AB63" s="23">
        <v>3</v>
      </c>
      <c r="AC63" s="32">
        <v>8</v>
      </c>
      <c r="AD63" s="23">
        <v>2</v>
      </c>
      <c r="AE63" s="32">
        <v>10</v>
      </c>
    </row>
    <row r="64" spans="1:31">
      <c r="A64" s="31">
        <v>43512</v>
      </c>
      <c r="B64" s="23">
        <v>2</v>
      </c>
      <c r="C64" s="23">
        <v>2</v>
      </c>
      <c r="D64" s="23">
        <v>3</v>
      </c>
      <c r="E64" s="23">
        <v>1</v>
      </c>
      <c r="F64" s="32">
        <v>4</v>
      </c>
      <c r="G64" s="23">
        <v>0</v>
      </c>
      <c r="H64" s="23">
        <v>2</v>
      </c>
      <c r="I64" s="23">
        <v>2</v>
      </c>
      <c r="J64" s="23">
        <v>0</v>
      </c>
      <c r="K64" s="32">
        <v>2</v>
      </c>
      <c r="L64" s="23">
        <v>0</v>
      </c>
      <c r="M64" s="23">
        <v>2</v>
      </c>
      <c r="N64" s="33">
        <v>2</v>
      </c>
      <c r="O64" s="23">
        <v>0</v>
      </c>
      <c r="P64" s="32">
        <v>2</v>
      </c>
      <c r="Q64" s="23">
        <v>0</v>
      </c>
      <c r="R64" s="23">
        <v>2</v>
      </c>
      <c r="S64" s="23">
        <v>2</v>
      </c>
      <c r="T64" s="23">
        <v>0</v>
      </c>
      <c r="U64" s="32">
        <v>2</v>
      </c>
      <c r="V64" s="23">
        <v>0</v>
      </c>
      <c r="W64" s="23">
        <v>0</v>
      </c>
      <c r="X64" s="23">
        <v>0</v>
      </c>
      <c r="Y64" s="23">
        <v>0</v>
      </c>
      <c r="Z64" s="32">
        <v>0</v>
      </c>
      <c r="AA64" s="23"/>
      <c r="AB64" s="23">
        <v>2</v>
      </c>
      <c r="AC64" s="32">
        <v>8</v>
      </c>
      <c r="AD64" s="23">
        <v>2</v>
      </c>
      <c r="AE64" s="32">
        <v>10</v>
      </c>
    </row>
    <row r="65" spans="1:36">
      <c r="A65" s="31">
        <v>43513</v>
      </c>
      <c r="B65" s="23">
        <v>0</v>
      </c>
      <c r="C65" s="23">
        <v>4</v>
      </c>
      <c r="D65" s="23">
        <v>3</v>
      </c>
      <c r="E65" s="23">
        <v>1</v>
      </c>
      <c r="F65" s="32">
        <v>4</v>
      </c>
      <c r="G65" s="23">
        <v>0</v>
      </c>
      <c r="H65" s="23">
        <v>2</v>
      </c>
      <c r="I65" s="23">
        <v>2</v>
      </c>
      <c r="J65" s="23">
        <v>0</v>
      </c>
      <c r="K65" s="32">
        <v>2</v>
      </c>
      <c r="L65" s="23">
        <v>0</v>
      </c>
      <c r="M65" s="23">
        <v>1</v>
      </c>
      <c r="N65" s="33">
        <v>1</v>
      </c>
      <c r="O65" s="23">
        <v>0</v>
      </c>
      <c r="P65" s="32">
        <v>1</v>
      </c>
      <c r="Q65" s="23">
        <v>0</v>
      </c>
      <c r="R65" s="23">
        <v>1</v>
      </c>
      <c r="S65" s="23">
        <v>1</v>
      </c>
      <c r="T65" s="23">
        <v>0</v>
      </c>
      <c r="U65" s="32">
        <v>1</v>
      </c>
      <c r="V65" s="23">
        <v>0</v>
      </c>
      <c r="W65" s="23">
        <v>0</v>
      </c>
      <c r="X65" s="23">
        <v>0</v>
      </c>
      <c r="Y65" s="23">
        <v>0</v>
      </c>
      <c r="Z65" s="32">
        <v>0</v>
      </c>
      <c r="AA65" s="23"/>
      <c r="AB65" s="23">
        <v>0</v>
      </c>
      <c r="AC65" s="32">
        <v>8</v>
      </c>
      <c r="AD65" s="23">
        <v>0</v>
      </c>
      <c r="AE65" s="32">
        <v>8</v>
      </c>
    </row>
    <row r="66" spans="1:36">
      <c r="A66" s="31">
        <v>43514</v>
      </c>
      <c r="B66" s="23">
        <v>2</v>
      </c>
      <c r="C66" s="23">
        <v>4</v>
      </c>
      <c r="D66" s="23">
        <v>4</v>
      </c>
      <c r="E66" s="23">
        <v>2</v>
      </c>
      <c r="F66" s="32">
        <v>6</v>
      </c>
      <c r="G66" s="23">
        <v>0</v>
      </c>
      <c r="H66" s="23">
        <v>2</v>
      </c>
      <c r="I66" s="23">
        <v>2</v>
      </c>
      <c r="J66" s="23">
        <v>0</v>
      </c>
      <c r="K66" s="32">
        <v>2</v>
      </c>
      <c r="L66" s="23">
        <v>0</v>
      </c>
      <c r="M66" s="23">
        <v>1</v>
      </c>
      <c r="N66" s="33">
        <v>1</v>
      </c>
      <c r="O66" s="23">
        <v>0</v>
      </c>
      <c r="P66" s="32">
        <v>1</v>
      </c>
      <c r="Q66" s="23">
        <v>0</v>
      </c>
      <c r="R66" s="23">
        <v>1</v>
      </c>
      <c r="S66" s="23">
        <v>1</v>
      </c>
      <c r="T66" s="23">
        <v>0</v>
      </c>
      <c r="U66" s="32">
        <v>1</v>
      </c>
      <c r="V66" s="23">
        <v>0</v>
      </c>
      <c r="W66" s="23">
        <v>0</v>
      </c>
      <c r="X66" s="34">
        <v>0</v>
      </c>
      <c r="Y66" s="23">
        <v>0</v>
      </c>
      <c r="Z66" s="32">
        <v>0</v>
      </c>
      <c r="AA66" s="23"/>
      <c r="AB66" s="23">
        <v>2</v>
      </c>
      <c r="AC66" s="32">
        <v>8</v>
      </c>
      <c r="AD66" s="23">
        <v>2</v>
      </c>
      <c r="AE66" s="32">
        <v>10</v>
      </c>
    </row>
    <row r="67" spans="1:36">
      <c r="A67" s="31">
        <v>43515</v>
      </c>
      <c r="B67" s="23">
        <v>1</v>
      </c>
      <c r="C67" s="23">
        <v>5</v>
      </c>
      <c r="D67" s="23">
        <v>4</v>
      </c>
      <c r="E67" s="23">
        <v>2</v>
      </c>
      <c r="F67" s="32">
        <v>6</v>
      </c>
      <c r="G67" s="23">
        <v>0</v>
      </c>
      <c r="H67" s="23">
        <v>2</v>
      </c>
      <c r="I67" s="23">
        <v>2</v>
      </c>
      <c r="J67" s="23">
        <v>0</v>
      </c>
      <c r="K67" s="32">
        <v>2</v>
      </c>
      <c r="L67" s="23">
        <v>0</v>
      </c>
      <c r="M67" s="23">
        <v>0</v>
      </c>
      <c r="N67" s="33">
        <v>0</v>
      </c>
      <c r="O67" s="23">
        <v>0</v>
      </c>
      <c r="P67" s="32">
        <v>0</v>
      </c>
      <c r="Q67" s="23">
        <v>0</v>
      </c>
      <c r="R67" s="23">
        <v>1</v>
      </c>
      <c r="S67" s="23">
        <v>1</v>
      </c>
      <c r="T67" s="23">
        <v>0</v>
      </c>
      <c r="U67" s="32">
        <v>1</v>
      </c>
      <c r="V67" s="23">
        <v>0</v>
      </c>
      <c r="W67" s="23">
        <v>0</v>
      </c>
      <c r="X67" s="23">
        <v>0</v>
      </c>
      <c r="Y67" s="23">
        <v>0</v>
      </c>
      <c r="Z67" s="32">
        <v>0</v>
      </c>
      <c r="AA67" s="23"/>
      <c r="AB67" s="23">
        <v>1</v>
      </c>
      <c r="AC67" s="32">
        <v>9</v>
      </c>
      <c r="AD67" s="23">
        <v>0</v>
      </c>
      <c r="AE67" s="32">
        <v>9</v>
      </c>
    </row>
    <row r="68" spans="1:36">
      <c r="A68" s="31">
        <v>43516</v>
      </c>
      <c r="B68" s="23">
        <v>0</v>
      </c>
      <c r="C68" s="23">
        <v>6</v>
      </c>
      <c r="D68" s="23">
        <v>4</v>
      </c>
      <c r="E68" s="23">
        <v>2</v>
      </c>
      <c r="F68" s="32">
        <v>6</v>
      </c>
      <c r="G68" s="23">
        <v>0</v>
      </c>
      <c r="H68" s="23">
        <v>2</v>
      </c>
      <c r="I68" s="23">
        <v>2</v>
      </c>
      <c r="J68" s="23">
        <v>0</v>
      </c>
      <c r="K68" s="32">
        <v>2</v>
      </c>
      <c r="L68" s="23">
        <v>0</v>
      </c>
      <c r="M68" s="23">
        <v>0</v>
      </c>
      <c r="N68" s="33">
        <v>0</v>
      </c>
      <c r="O68" s="23">
        <v>0</v>
      </c>
      <c r="P68" s="32">
        <v>0</v>
      </c>
      <c r="Q68" s="23">
        <v>1</v>
      </c>
      <c r="R68" s="23">
        <v>1</v>
      </c>
      <c r="S68" s="23">
        <v>2</v>
      </c>
      <c r="T68" s="23">
        <v>0</v>
      </c>
      <c r="U68" s="32">
        <v>2</v>
      </c>
      <c r="V68" s="23">
        <v>0</v>
      </c>
      <c r="W68" s="23">
        <v>0</v>
      </c>
      <c r="X68" s="23">
        <v>0</v>
      </c>
      <c r="Y68" s="23">
        <v>0</v>
      </c>
      <c r="Z68" s="32">
        <v>0</v>
      </c>
      <c r="AA68" s="23"/>
      <c r="AB68" s="23">
        <v>1</v>
      </c>
      <c r="AC68" s="32">
        <v>9</v>
      </c>
      <c r="AD68" s="23">
        <v>1</v>
      </c>
      <c r="AE68" s="32">
        <v>10</v>
      </c>
    </row>
    <row r="69" spans="1:36">
      <c r="A69" s="31">
        <v>43517</v>
      </c>
      <c r="B69" s="23">
        <v>1</v>
      </c>
      <c r="C69" s="23">
        <v>6</v>
      </c>
      <c r="D69" s="23">
        <v>4</v>
      </c>
      <c r="E69" s="23">
        <v>3</v>
      </c>
      <c r="F69" s="32">
        <v>7</v>
      </c>
      <c r="G69" s="23">
        <v>2</v>
      </c>
      <c r="H69" s="23">
        <v>1</v>
      </c>
      <c r="I69" s="23">
        <v>2</v>
      </c>
      <c r="J69" s="23">
        <v>1</v>
      </c>
      <c r="K69" s="32">
        <v>3</v>
      </c>
      <c r="L69" s="23">
        <v>0</v>
      </c>
      <c r="M69" s="23">
        <v>0</v>
      </c>
      <c r="N69" s="33">
        <v>0</v>
      </c>
      <c r="O69" s="23">
        <v>0</v>
      </c>
      <c r="P69" s="32">
        <v>0</v>
      </c>
      <c r="Q69" s="23">
        <v>0</v>
      </c>
      <c r="R69" s="23">
        <v>2</v>
      </c>
      <c r="S69" s="23">
        <v>2</v>
      </c>
      <c r="T69" s="23">
        <v>0</v>
      </c>
      <c r="U69" s="32">
        <v>2</v>
      </c>
      <c r="V69" s="23">
        <v>0</v>
      </c>
      <c r="W69" s="23">
        <v>0</v>
      </c>
      <c r="X69" s="23">
        <v>0</v>
      </c>
      <c r="Y69" s="23">
        <v>0</v>
      </c>
      <c r="Z69" s="32">
        <v>0</v>
      </c>
      <c r="AA69" s="23"/>
      <c r="AB69" s="23">
        <v>3</v>
      </c>
      <c r="AC69" s="32">
        <v>8</v>
      </c>
      <c r="AD69" s="23">
        <v>4</v>
      </c>
      <c r="AE69" s="32">
        <v>12</v>
      </c>
    </row>
    <row r="70" spans="1:36" ht="15.75">
      <c r="A70" s="31">
        <v>43518</v>
      </c>
      <c r="B70" s="23">
        <v>1</v>
      </c>
      <c r="C70" s="23">
        <v>6</v>
      </c>
      <c r="D70" s="23">
        <v>3</v>
      </c>
      <c r="E70" s="23">
        <v>4</v>
      </c>
      <c r="F70" s="32">
        <v>7</v>
      </c>
      <c r="G70" s="23">
        <v>0</v>
      </c>
      <c r="H70" s="23">
        <v>1</v>
      </c>
      <c r="I70" s="23">
        <v>0</v>
      </c>
      <c r="J70" s="23">
        <v>1</v>
      </c>
      <c r="K70" s="32">
        <v>1</v>
      </c>
      <c r="L70" s="23">
        <v>1</v>
      </c>
      <c r="M70" s="23">
        <v>0</v>
      </c>
      <c r="N70" s="33">
        <v>1</v>
      </c>
      <c r="O70" s="23">
        <v>0</v>
      </c>
      <c r="P70" s="32">
        <v>1</v>
      </c>
      <c r="Q70" s="23">
        <v>0</v>
      </c>
      <c r="R70" s="23">
        <v>1</v>
      </c>
      <c r="S70" s="23">
        <v>1</v>
      </c>
      <c r="T70" s="23">
        <v>0</v>
      </c>
      <c r="U70" s="32">
        <v>1</v>
      </c>
      <c r="V70" s="23">
        <v>0</v>
      </c>
      <c r="W70" s="23">
        <v>0</v>
      </c>
      <c r="X70" s="23">
        <v>0</v>
      </c>
      <c r="Y70" s="23">
        <v>0</v>
      </c>
      <c r="Z70" s="32">
        <v>0</v>
      </c>
      <c r="AA70" s="23"/>
      <c r="AB70" s="23">
        <v>2</v>
      </c>
      <c r="AC70" s="32">
        <v>7</v>
      </c>
      <c r="AD70" s="23">
        <v>3</v>
      </c>
      <c r="AE70" s="32">
        <v>10</v>
      </c>
      <c r="AF70" s="35"/>
      <c r="AG70" s="36" t="s">
        <v>167</v>
      </c>
      <c r="AH70" s="37"/>
      <c r="AI70" s="71">
        <v>251</v>
      </c>
      <c r="AJ70" s="71"/>
    </row>
    <row r="71" spans="1:36" ht="15.75">
      <c r="A71" s="31">
        <v>43519</v>
      </c>
      <c r="B71" s="23">
        <v>4</v>
      </c>
      <c r="C71" s="23">
        <v>4</v>
      </c>
      <c r="D71" s="23">
        <v>4</v>
      </c>
      <c r="E71" s="23">
        <v>4</v>
      </c>
      <c r="F71" s="32">
        <v>8</v>
      </c>
      <c r="G71" s="23">
        <v>0</v>
      </c>
      <c r="H71" s="23">
        <v>1</v>
      </c>
      <c r="I71" s="23">
        <v>0</v>
      </c>
      <c r="J71" s="23">
        <v>1</v>
      </c>
      <c r="K71" s="32">
        <v>1</v>
      </c>
      <c r="L71" s="23">
        <v>0</v>
      </c>
      <c r="M71" s="23">
        <v>1</v>
      </c>
      <c r="N71" s="33">
        <v>1</v>
      </c>
      <c r="O71" s="23">
        <v>0</v>
      </c>
      <c r="P71" s="32">
        <v>1</v>
      </c>
      <c r="Q71" s="23">
        <v>0</v>
      </c>
      <c r="R71" s="23">
        <v>1</v>
      </c>
      <c r="S71" s="23">
        <v>1</v>
      </c>
      <c r="T71" s="23">
        <v>0</v>
      </c>
      <c r="U71" s="32">
        <v>1</v>
      </c>
      <c r="V71" s="23">
        <v>0</v>
      </c>
      <c r="W71" s="23">
        <v>0</v>
      </c>
      <c r="X71" s="23">
        <v>0</v>
      </c>
      <c r="Y71" s="23">
        <v>0</v>
      </c>
      <c r="Z71" s="32">
        <v>0</v>
      </c>
      <c r="AA71" s="23"/>
      <c r="AB71" s="23">
        <v>4</v>
      </c>
      <c r="AC71" s="32">
        <v>8</v>
      </c>
      <c r="AD71" s="23">
        <v>3</v>
      </c>
      <c r="AE71" s="32">
        <v>11</v>
      </c>
      <c r="AF71" s="38"/>
      <c r="AG71" s="36" t="s">
        <v>168</v>
      </c>
      <c r="AH71" s="37"/>
      <c r="AI71" s="72">
        <v>48</v>
      </c>
      <c r="AJ71" s="73"/>
    </row>
    <row r="72" spans="1:36" ht="15.75">
      <c r="A72" s="31">
        <v>43520</v>
      </c>
      <c r="B72" s="23">
        <v>1</v>
      </c>
      <c r="C72" s="23">
        <v>7</v>
      </c>
      <c r="D72" s="23">
        <v>5</v>
      </c>
      <c r="E72" s="23">
        <v>3</v>
      </c>
      <c r="F72" s="32">
        <v>8</v>
      </c>
      <c r="G72" s="23">
        <v>0</v>
      </c>
      <c r="H72" s="23">
        <v>1</v>
      </c>
      <c r="I72" s="23">
        <v>0</v>
      </c>
      <c r="J72" s="23">
        <v>1</v>
      </c>
      <c r="K72" s="32">
        <v>1</v>
      </c>
      <c r="L72" s="23">
        <v>0</v>
      </c>
      <c r="M72" s="23">
        <v>0</v>
      </c>
      <c r="N72" s="33">
        <v>0</v>
      </c>
      <c r="O72" s="23">
        <v>0</v>
      </c>
      <c r="P72" s="32">
        <v>0</v>
      </c>
      <c r="Q72" s="23">
        <v>0</v>
      </c>
      <c r="R72" s="23">
        <v>0</v>
      </c>
      <c r="S72" s="23">
        <v>0</v>
      </c>
      <c r="T72" s="23">
        <v>0</v>
      </c>
      <c r="U72" s="32">
        <v>0</v>
      </c>
      <c r="V72" s="23">
        <v>0</v>
      </c>
      <c r="W72" s="23">
        <v>0</v>
      </c>
      <c r="X72" s="23">
        <v>0</v>
      </c>
      <c r="Y72" s="23">
        <v>0</v>
      </c>
      <c r="Z72" s="32">
        <v>0</v>
      </c>
      <c r="AA72" s="23"/>
      <c r="AB72" s="23">
        <v>1</v>
      </c>
      <c r="AC72" s="32">
        <v>9</v>
      </c>
      <c r="AD72" s="23">
        <v>0</v>
      </c>
      <c r="AE72" s="32">
        <v>9</v>
      </c>
      <c r="AF72" s="38"/>
      <c r="AG72" s="36" t="s">
        <v>169</v>
      </c>
      <c r="AH72" s="37"/>
      <c r="AI72" s="72">
        <v>45</v>
      </c>
      <c r="AJ72" s="73"/>
    </row>
    <row r="73" spans="1:36" ht="15.75">
      <c r="A73" s="31">
        <v>43521</v>
      </c>
      <c r="B73" s="23">
        <v>2</v>
      </c>
      <c r="C73" s="23">
        <v>8</v>
      </c>
      <c r="D73" s="23">
        <v>6</v>
      </c>
      <c r="E73" s="23">
        <v>4</v>
      </c>
      <c r="F73" s="32">
        <v>10</v>
      </c>
      <c r="G73" s="23">
        <v>1</v>
      </c>
      <c r="H73" s="23">
        <v>1</v>
      </c>
      <c r="I73" s="23">
        <v>2</v>
      </c>
      <c r="J73" s="23">
        <v>0</v>
      </c>
      <c r="K73" s="32">
        <v>2</v>
      </c>
      <c r="L73" s="23">
        <v>1</v>
      </c>
      <c r="M73" s="23">
        <v>0</v>
      </c>
      <c r="N73" s="33">
        <v>1</v>
      </c>
      <c r="O73" s="23">
        <v>0</v>
      </c>
      <c r="P73" s="32">
        <v>1</v>
      </c>
      <c r="Q73" s="23">
        <v>0</v>
      </c>
      <c r="R73" s="23">
        <v>0</v>
      </c>
      <c r="S73" s="23">
        <v>0</v>
      </c>
      <c r="T73" s="23">
        <v>0</v>
      </c>
      <c r="U73" s="32">
        <v>0</v>
      </c>
      <c r="V73" s="23">
        <v>0</v>
      </c>
      <c r="W73" s="23">
        <v>0</v>
      </c>
      <c r="X73" s="23">
        <v>0</v>
      </c>
      <c r="Y73" s="23">
        <v>0</v>
      </c>
      <c r="Z73" s="32">
        <v>0</v>
      </c>
      <c r="AA73" s="23"/>
      <c r="AB73" s="23">
        <v>4</v>
      </c>
      <c r="AC73" s="32">
        <v>10</v>
      </c>
      <c r="AD73" s="23">
        <v>3</v>
      </c>
      <c r="AE73" s="32">
        <v>13</v>
      </c>
      <c r="AF73" s="74" t="s">
        <v>164</v>
      </c>
      <c r="AG73" s="75"/>
      <c r="AH73" s="76"/>
      <c r="AI73" s="72">
        <v>296</v>
      </c>
      <c r="AJ73" s="73"/>
    </row>
    <row r="74" spans="1:36" ht="15.75">
      <c r="A74" s="31">
        <v>43522</v>
      </c>
      <c r="B74" s="23">
        <v>0</v>
      </c>
      <c r="C74" s="23">
        <v>9</v>
      </c>
      <c r="D74" s="23">
        <v>6</v>
      </c>
      <c r="E74" s="23">
        <v>3</v>
      </c>
      <c r="F74" s="32">
        <v>9</v>
      </c>
      <c r="G74" s="23">
        <v>0</v>
      </c>
      <c r="H74" s="23">
        <v>0</v>
      </c>
      <c r="I74" s="23">
        <v>0</v>
      </c>
      <c r="J74" s="23">
        <v>0</v>
      </c>
      <c r="K74" s="32">
        <v>0</v>
      </c>
      <c r="L74" s="23">
        <v>0</v>
      </c>
      <c r="M74" s="23">
        <v>1</v>
      </c>
      <c r="N74" s="33">
        <v>1</v>
      </c>
      <c r="O74" s="23">
        <v>0</v>
      </c>
      <c r="P74" s="32">
        <v>1</v>
      </c>
      <c r="Q74" s="23">
        <v>0</v>
      </c>
      <c r="R74" s="23">
        <v>0</v>
      </c>
      <c r="S74" s="23">
        <v>0</v>
      </c>
      <c r="T74" s="23">
        <v>0</v>
      </c>
      <c r="U74" s="32">
        <v>0</v>
      </c>
      <c r="V74" s="23">
        <v>0</v>
      </c>
      <c r="W74" s="23">
        <v>0</v>
      </c>
      <c r="X74" s="23">
        <v>0</v>
      </c>
      <c r="Y74" s="23">
        <v>0</v>
      </c>
      <c r="Z74" s="32">
        <v>0</v>
      </c>
      <c r="AA74" s="23"/>
      <c r="AB74" s="23">
        <v>0</v>
      </c>
      <c r="AC74" s="32">
        <v>9</v>
      </c>
      <c r="AD74" s="23">
        <v>1</v>
      </c>
      <c r="AE74" s="32">
        <v>10</v>
      </c>
      <c r="AF74" s="38"/>
      <c r="AG74" s="36" t="s">
        <v>170</v>
      </c>
      <c r="AH74" s="37"/>
      <c r="AI74" s="72">
        <v>150</v>
      </c>
      <c r="AJ74" s="73"/>
    </row>
    <row r="75" spans="1:36" ht="15.75">
      <c r="A75" s="31">
        <v>43523</v>
      </c>
      <c r="B75" s="23">
        <v>2</v>
      </c>
      <c r="C75" s="23">
        <v>8</v>
      </c>
      <c r="D75" s="23">
        <v>6</v>
      </c>
      <c r="E75" s="23">
        <v>4</v>
      </c>
      <c r="F75" s="32">
        <v>10</v>
      </c>
      <c r="G75" s="23">
        <v>1</v>
      </c>
      <c r="H75" s="23">
        <v>1</v>
      </c>
      <c r="I75" s="23">
        <v>1</v>
      </c>
      <c r="J75" s="23">
        <v>0</v>
      </c>
      <c r="K75" s="32">
        <v>1</v>
      </c>
      <c r="L75" s="23">
        <v>1</v>
      </c>
      <c r="M75" s="23">
        <v>1</v>
      </c>
      <c r="N75" s="33">
        <v>2</v>
      </c>
      <c r="O75" s="23">
        <v>0</v>
      </c>
      <c r="P75" s="32">
        <v>2</v>
      </c>
      <c r="Q75" s="23">
        <v>0</v>
      </c>
      <c r="R75" s="23">
        <v>0</v>
      </c>
      <c r="S75" s="23">
        <v>0</v>
      </c>
      <c r="T75" s="23">
        <v>0</v>
      </c>
      <c r="U75" s="32">
        <v>0</v>
      </c>
      <c r="V75" s="23">
        <v>0</v>
      </c>
      <c r="W75" s="23">
        <v>0</v>
      </c>
      <c r="X75" s="23">
        <v>0</v>
      </c>
      <c r="Y75" s="23">
        <v>0</v>
      </c>
      <c r="Z75" s="32">
        <v>0</v>
      </c>
      <c r="AA75" s="23"/>
      <c r="AB75" s="23">
        <v>4</v>
      </c>
      <c r="AC75" s="32">
        <v>12</v>
      </c>
      <c r="AD75" s="23">
        <v>1</v>
      </c>
      <c r="AE75" s="32">
        <v>13</v>
      </c>
      <c r="AF75" s="38"/>
      <c r="AG75" s="36" t="s">
        <v>171</v>
      </c>
      <c r="AH75" s="37"/>
      <c r="AI75" s="72">
        <v>70</v>
      </c>
      <c r="AJ75" s="73"/>
    </row>
    <row r="76" spans="1:36" ht="15.75">
      <c r="A76" s="31">
        <v>43524</v>
      </c>
      <c r="B76" s="23">
        <v>0</v>
      </c>
      <c r="C76" s="23">
        <v>10</v>
      </c>
      <c r="D76" s="23">
        <v>6</v>
      </c>
      <c r="E76" s="23">
        <v>4</v>
      </c>
      <c r="F76" s="32">
        <v>10</v>
      </c>
      <c r="G76" s="23">
        <v>0</v>
      </c>
      <c r="H76" s="23">
        <v>1</v>
      </c>
      <c r="I76" s="23">
        <v>1</v>
      </c>
      <c r="J76" s="23">
        <v>0</v>
      </c>
      <c r="K76" s="32">
        <v>1</v>
      </c>
      <c r="L76" s="23">
        <v>0</v>
      </c>
      <c r="M76" s="23">
        <v>1</v>
      </c>
      <c r="N76" s="33">
        <v>1</v>
      </c>
      <c r="O76" s="23">
        <v>0</v>
      </c>
      <c r="P76" s="32">
        <v>1</v>
      </c>
      <c r="Q76" s="23">
        <v>0</v>
      </c>
      <c r="R76" s="23">
        <v>0</v>
      </c>
      <c r="S76" s="23">
        <v>0</v>
      </c>
      <c r="T76" s="23">
        <v>0</v>
      </c>
      <c r="U76" s="32">
        <v>0</v>
      </c>
      <c r="V76" s="23">
        <v>0</v>
      </c>
      <c r="W76" s="23">
        <v>0</v>
      </c>
      <c r="X76" s="23">
        <v>0</v>
      </c>
      <c r="Y76" s="23">
        <v>0</v>
      </c>
      <c r="Z76" s="32">
        <v>0</v>
      </c>
      <c r="AA76" s="23"/>
      <c r="AB76" s="23">
        <v>0</v>
      </c>
      <c r="AC76" s="32">
        <v>12</v>
      </c>
      <c r="AD76" s="23">
        <v>0</v>
      </c>
      <c r="AE76" s="32">
        <v>12</v>
      </c>
      <c r="AF76" s="38"/>
      <c r="AG76" s="36" t="s">
        <v>172</v>
      </c>
      <c r="AH76" s="37"/>
      <c r="AI76" s="72">
        <v>47</v>
      </c>
      <c r="AJ76" s="73"/>
    </row>
    <row r="77" spans="1:36" ht="15.75">
      <c r="A77" s="31" t="s">
        <v>13</v>
      </c>
      <c r="B77" s="23">
        <f t="shared" ref="B77:Z77" si="1">SUM(B49:B76)</f>
        <v>25</v>
      </c>
      <c r="C77" s="23">
        <f t="shared" si="1"/>
        <v>127</v>
      </c>
      <c r="D77" s="23">
        <f t="shared" si="1"/>
        <v>101</v>
      </c>
      <c r="E77" s="23">
        <f t="shared" si="1"/>
        <v>49</v>
      </c>
      <c r="F77" s="32">
        <f t="shared" si="1"/>
        <v>150</v>
      </c>
      <c r="G77" s="23">
        <f t="shared" si="1"/>
        <v>10</v>
      </c>
      <c r="H77" s="23">
        <f t="shared" si="1"/>
        <v>61</v>
      </c>
      <c r="I77" s="23">
        <f t="shared" si="1"/>
        <v>58</v>
      </c>
      <c r="J77" s="23">
        <f t="shared" si="1"/>
        <v>12</v>
      </c>
      <c r="K77" s="32">
        <f t="shared" si="1"/>
        <v>70</v>
      </c>
      <c r="L77" s="23">
        <f t="shared" si="1"/>
        <v>9</v>
      </c>
      <c r="M77" s="23">
        <f t="shared" si="1"/>
        <v>38</v>
      </c>
      <c r="N77" s="33">
        <f t="shared" si="1"/>
        <v>47</v>
      </c>
      <c r="O77" s="23">
        <f t="shared" si="1"/>
        <v>0</v>
      </c>
      <c r="P77" s="32">
        <f t="shared" si="1"/>
        <v>47</v>
      </c>
      <c r="Q77" s="23">
        <f t="shared" si="1"/>
        <v>4</v>
      </c>
      <c r="R77" s="23">
        <f t="shared" si="1"/>
        <v>25</v>
      </c>
      <c r="S77" s="23">
        <f t="shared" si="1"/>
        <v>29</v>
      </c>
      <c r="T77" s="23">
        <f t="shared" si="1"/>
        <v>0</v>
      </c>
      <c r="U77" s="32">
        <f t="shared" si="1"/>
        <v>29</v>
      </c>
      <c r="V77" s="23">
        <f t="shared" si="1"/>
        <v>0</v>
      </c>
      <c r="W77" s="23">
        <f t="shared" si="1"/>
        <v>0</v>
      </c>
      <c r="X77" s="23">
        <f t="shared" si="1"/>
        <v>0</v>
      </c>
      <c r="Y77" s="23">
        <f t="shared" si="1"/>
        <v>0</v>
      </c>
      <c r="Z77" s="32">
        <f t="shared" si="1"/>
        <v>0</v>
      </c>
      <c r="AA77" s="23"/>
      <c r="AB77" s="23">
        <f>SUM(AB49:AB76)</f>
        <v>48</v>
      </c>
      <c r="AC77" s="32">
        <f>SUM(AC49:AC76)</f>
        <v>251</v>
      </c>
      <c r="AD77" s="23">
        <f>SUM(AD49:AD76)</f>
        <v>45</v>
      </c>
      <c r="AE77" s="32">
        <f>SUM(AE49:AE76)</f>
        <v>296</v>
      </c>
      <c r="AF77" s="38"/>
      <c r="AG77" s="36" t="s">
        <v>173</v>
      </c>
      <c r="AH77" s="37"/>
      <c r="AI77" s="69">
        <v>29</v>
      </c>
      <c r="AJ77" s="70"/>
    </row>
    <row r="78" spans="1:36">
      <c r="A78" s="31"/>
      <c r="B78" s="23"/>
      <c r="C78" s="23"/>
      <c r="D78" s="23"/>
      <c r="E78" s="23"/>
      <c r="F78" s="32"/>
      <c r="G78" s="23"/>
      <c r="H78" s="23"/>
      <c r="I78" s="23"/>
      <c r="J78" s="23"/>
      <c r="K78" s="32"/>
      <c r="L78" s="23"/>
      <c r="M78" s="23"/>
      <c r="N78" s="33"/>
      <c r="O78" s="23"/>
      <c r="P78" s="32"/>
      <c r="Q78" s="23"/>
      <c r="R78" s="23"/>
      <c r="S78" s="23"/>
      <c r="T78" s="23"/>
      <c r="U78" s="32"/>
      <c r="V78" s="23"/>
      <c r="W78" s="23"/>
      <c r="X78" s="23"/>
      <c r="Y78" s="23"/>
      <c r="Z78" s="32"/>
      <c r="AA78" s="23"/>
      <c r="AB78" s="23"/>
      <c r="AC78" s="32"/>
      <c r="AD78" s="23"/>
      <c r="AE78" s="32"/>
    </row>
    <row r="79" spans="1:36">
      <c r="A79" s="31"/>
      <c r="B79" s="39"/>
      <c r="C79" s="39"/>
      <c r="D79" s="39"/>
      <c r="E79" s="39"/>
      <c r="F79" s="40"/>
      <c r="G79" s="39"/>
      <c r="H79" s="39"/>
      <c r="I79" s="39"/>
      <c r="J79" s="39"/>
      <c r="K79" s="40"/>
      <c r="L79" s="39"/>
      <c r="M79" s="39"/>
      <c r="N79" s="39"/>
      <c r="O79" s="39"/>
      <c r="P79" s="40"/>
      <c r="Q79" s="39"/>
      <c r="R79" s="39"/>
      <c r="S79" s="39"/>
      <c r="T79" s="39"/>
      <c r="U79" s="40"/>
      <c r="V79" s="39"/>
      <c r="W79" s="39"/>
      <c r="X79" s="39"/>
      <c r="Y79" s="39"/>
      <c r="Z79" s="40"/>
      <c r="AA79" s="39"/>
      <c r="AB79" s="39"/>
      <c r="AC79" s="40"/>
      <c r="AD79" s="39"/>
      <c r="AE79" s="40"/>
    </row>
    <row r="80" spans="1:36">
      <c r="A80" s="31"/>
      <c r="B80" s="4"/>
      <c r="C80" s="4"/>
      <c r="D80" s="4"/>
      <c r="E80" s="4"/>
      <c r="F80" s="40"/>
      <c r="G80" s="4"/>
      <c r="H80" s="4"/>
      <c r="I80" s="4"/>
      <c r="J80" s="4"/>
      <c r="K80" s="40"/>
      <c r="L80" s="4"/>
      <c r="M80" s="4"/>
      <c r="N80" s="4"/>
      <c r="O80" s="4"/>
      <c r="P80" s="40"/>
      <c r="Q80" s="4"/>
      <c r="R80" s="4"/>
      <c r="S80" s="4"/>
      <c r="T80" s="4"/>
      <c r="U80" s="40"/>
      <c r="V80" s="4"/>
      <c r="W80" s="4"/>
      <c r="X80" s="4"/>
      <c r="Y80" s="4"/>
      <c r="Z80" s="32"/>
      <c r="AA80" s="4"/>
      <c r="AB80" s="19"/>
      <c r="AC80" s="40"/>
      <c r="AD80" s="19"/>
      <c r="AE80" s="40"/>
    </row>
  </sheetData>
  <mergeCells count="44">
    <mergeCell ref="AI77:AJ77"/>
    <mergeCell ref="AE46:AE48"/>
    <mergeCell ref="Q47:U47"/>
    <mergeCell ref="V47:Z47"/>
    <mergeCell ref="AI70:AJ70"/>
    <mergeCell ref="AI71:AJ71"/>
    <mergeCell ref="AI72:AJ72"/>
    <mergeCell ref="AF73:AH73"/>
    <mergeCell ref="AI73:AJ73"/>
    <mergeCell ref="AI74:AJ74"/>
    <mergeCell ref="AI75:AJ75"/>
    <mergeCell ref="AI76:AJ76"/>
    <mergeCell ref="A42:AE45"/>
    <mergeCell ref="A46:A48"/>
    <mergeCell ref="B46:F47"/>
    <mergeCell ref="G46:K47"/>
    <mergeCell ref="L46:P47"/>
    <mergeCell ref="Q46:Z46"/>
    <mergeCell ref="AA46:AA48"/>
    <mergeCell ref="AB46:AB48"/>
    <mergeCell ref="AC46:AC48"/>
    <mergeCell ref="AD46:AD48"/>
    <mergeCell ref="AI39:AJ39"/>
    <mergeCell ref="AE5:AE7"/>
    <mergeCell ref="Q6:U6"/>
    <mergeCell ref="V6:Z6"/>
    <mergeCell ref="AI32:AJ32"/>
    <mergeCell ref="AI33:AJ33"/>
    <mergeCell ref="AI34:AJ34"/>
    <mergeCell ref="AF35:AH35"/>
    <mergeCell ref="AI35:AJ35"/>
    <mergeCell ref="AI36:AJ36"/>
    <mergeCell ref="AI37:AJ37"/>
    <mergeCell ref="AI38:AJ38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topLeftCell="A55" workbookViewId="0">
      <selection sqref="A1:W72"/>
    </sheetView>
  </sheetViews>
  <sheetFormatPr defaultRowHeight="15"/>
  <cols>
    <col min="1" max="1" width="11.7109375" customWidth="1"/>
  </cols>
  <sheetData>
    <row r="1" spans="1:23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9" t="s">
        <v>40</v>
      </c>
      <c r="V5" s="8" t="s">
        <v>41</v>
      </c>
      <c r="W5" s="9" t="s">
        <v>42</v>
      </c>
    </row>
    <row r="6" spans="1:23">
      <c r="A6" s="3" t="s">
        <v>43</v>
      </c>
      <c r="B6" s="3">
        <v>2</v>
      </c>
      <c r="C6" s="3">
        <v>2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3" t="s">
        <v>44</v>
      </c>
      <c r="B7" s="3">
        <v>8</v>
      </c>
      <c r="C7" s="3">
        <v>8</v>
      </c>
      <c r="D7" s="3"/>
      <c r="E7" s="3">
        <v>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>
      <c r="A8" s="3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3" t="s">
        <v>46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3" t="s">
        <v>47</v>
      </c>
      <c r="B10" s="3">
        <v>8</v>
      </c>
      <c r="C10" s="3">
        <v>8</v>
      </c>
      <c r="D10" s="3"/>
      <c r="E10" s="3">
        <v>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>
      <c r="A11" s="3" t="s">
        <v>48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>
      <c r="A12" s="3" t="s">
        <v>49</v>
      </c>
      <c r="B12" s="3">
        <v>8</v>
      </c>
      <c r="C12" s="3">
        <v>8</v>
      </c>
      <c r="D12" s="3"/>
      <c r="E12" s="3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3" t="s">
        <v>50</v>
      </c>
      <c r="B13" s="3">
        <v>3</v>
      </c>
      <c r="C13" s="3">
        <v>3</v>
      </c>
      <c r="D13" s="3"/>
      <c r="E13" s="3">
        <v>2</v>
      </c>
      <c r="F13" s="3"/>
      <c r="G13" s="3"/>
      <c r="H13" s="3"/>
      <c r="I13" s="3"/>
      <c r="J13" s="3"/>
      <c r="K13" s="3"/>
      <c r="L13" s="3"/>
      <c r="M13" s="3"/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10" t="s">
        <v>51</v>
      </c>
      <c r="B14" s="3">
        <v>4</v>
      </c>
      <c r="C14" s="3">
        <v>4</v>
      </c>
      <c r="D14" s="3">
        <v>1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3" t="s">
        <v>52</v>
      </c>
      <c r="B15" s="3">
        <v>5</v>
      </c>
      <c r="C15" s="3">
        <v>4</v>
      </c>
      <c r="D15" s="3"/>
      <c r="E15" s="3">
        <v>1</v>
      </c>
      <c r="F15" s="3"/>
      <c r="G15" s="3"/>
      <c r="H15" s="3"/>
      <c r="I15" s="3"/>
      <c r="J15" s="3"/>
      <c r="K15" s="3">
        <v>1</v>
      </c>
      <c r="L15" s="3">
        <v>1</v>
      </c>
      <c r="M15" s="3"/>
      <c r="N15" s="3"/>
      <c r="O15" s="3"/>
      <c r="P15" s="3">
        <v>2</v>
      </c>
      <c r="Q15" s="3"/>
      <c r="R15" s="3"/>
      <c r="S15" s="3"/>
      <c r="T15" s="3"/>
      <c r="U15" s="3"/>
      <c r="V15" s="3"/>
      <c r="W15" s="3"/>
    </row>
    <row r="16" spans="1:23">
      <c r="A16" s="3" t="s">
        <v>53</v>
      </c>
      <c r="B16" s="3">
        <v>8</v>
      </c>
      <c r="C16" s="3">
        <v>8</v>
      </c>
      <c r="D16" s="3"/>
      <c r="E16" s="3">
        <v>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" t="s">
        <v>54</v>
      </c>
      <c r="B17" s="3">
        <v>2</v>
      </c>
      <c r="C17" s="3">
        <v>1</v>
      </c>
      <c r="D17" s="3"/>
      <c r="E17" s="3">
        <v>2</v>
      </c>
      <c r="F17" s="3"/>
      <c r="G17" s="3"/>
      <c r="H17" s="3"/>
      <c r="I17" s="3"/>
      <c r="J17" s="3"/>
      <c r="K17" s="3"/>
      <c r="L17" s="3"/>
      <c r="M17" s="3">
        <v>1</v>
      </c>
      <c r="N17" s="3"/>
      <c r="O17" s="3"/>
      <c r="P17" s="3"/>
      <c r="Q17" s="3"/>
      <c r="R17" s="3"/>
      <c r="S17" s="3"/>
      <c r="T17" s="3">
        <v>1</v>
      </c>
      <c r="U17" s="3">
        <v>1</v>
      </c>
      <c r="V17" s="3"/>
      <c r="W17" s="3"/>
    </row>
    <row r="18" spans="1:23">
      <c r="A18" s="3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" t="s">
        <v>56</v>
      </c>
      <c r="B19" s="3">
        <v>1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3" t="s">
        <v>57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" t="s">
        <v>58</v>
      </c>
      <c r="B21" s="3"/>
      <c r="C21" s="3"/>
      <c r="D21" s="3"/>
      <c r="E21" s="3"/>
      <c r="F21" s="3">
        <v>28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" t="s">
        <v>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3" t="s">
        <v>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" t="s">
        <v>61</v>
      </c>
      <c r="B24" s="3">
        <v>1</v>
      </c>
      <c r="C24" s="3">
        <v>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3" t="s">
        <v>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3" t="s">
        <v>63</v>
      </c>
      <c r="B26" s="3">
        <v>11</v>
      </c>
      <c r="C26" s="3">
        <v>11</v>
      </c>
      <c r="D26" s="3"/>
      <c r="E26" s="3">
        <v>9</v>
      </c>
      <c r="F26" s="3"/>
      <c r="G26" s="3"/>
      <c r="H26" s="3"/>
      <c r="I26" s="3"/>
      <c r="J26" s="3"/>
      <c r="K26" s="3"/>
      <c r="L26" s="3"/>
      <c r="M26" s="3">
        <v>1</v>
      </c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3" t="s">
        <v>64</v>
      </c>
      <c r="B27" s="3">
        <v>2</v>
      </c>
      <c r="C27" s="3">
        <v>2</v>
      </c>
      <c r="D27" s="3"/>
      <c r="E27" s="3">
        <v>1</v>
      </c>
      <c r="F27" s="3"/>
      <c r="G27" s="3"/>
      <c r="H27" s="3"/>
      <c r="I27" s="3"/>
      <c r="J27" s="3"/>
      <c r="K27" s="3">
        <v>1</v>
      </c>
      <c r="L27" s="3">
        <v>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3" t="s">
        <v>65</v>
      </c>
      <c r="B28" s="3">
        <v>4</v>
      </c>
      <c r="C28" s="3">
        <v>3</v>
      </c>
      <c r="D28" s="3"/>
      <c r="E28" s="3">
        <v>1</v>
      </c>
      <c r="F28" s="3"/>
      <c r="G28" s="3"/>
      <c r="H28" s="3">
        <v>1</v>
      </c>
      <c r="I28" s="3"/>
      <c r="J28" s="3"/>
      <c r="K28" s="3"/>
      <c r="L28" s="3"/>
      <c r="M28" s="3"/>
      <c r="N28" s="3">
        <v>1</v>
      </c>
      <c r="O28" s="3"/>
      <c r="P28" s="3">
        <v>1</v>
      </c>
      <c r="Q28" s="3"/>
      <c r="R28" s="3"/>
      <c r="S28" s="3"/>
      <c r="T28" s="3"/>
      <c r="U28" s="3"/>
      <c r="V28" s="3"/>
      <c r="W28" s="3"/>
    </row>
    <row r="29" spans="1:23">
      <c r="A29" s="3" t="s">
        <v>66</v>
      </c>
      <c r="B29" s="3">
        <v>10</v>
      </c>
      <c r="C29" s="3">
        <v>10</v>
      </c>
      <c r="D29" s="3"/>
      <c r="E29" s="3">
        <v>9</v>
      </c>
      <c r="F29" s="3"/>
      <c r="G29" s="3"/>
      <c r="H29" s="3"/>
      <c r="I29" s="3"/>
      <c r="J29" s="3"/>
      <c r="K29" s="3"/>
      <c r="L29" s="3"/>
      <c r="M29" s="3">
        <v>1</v>
      </c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3" t="s">
        <v>67</v>
      </c>
      <c r="B30" s="3">
        <v>8</v>
      </c>
      <c r="C30" s="3">
        <v>8</v>
      </c>
      <c r="D30" s="3"/>
      <c r="E30" s="3">
        <v>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" t="s">
        <v>68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3" t="s">
        <v>69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>
      <c r="A33" s="3" t="s">
        <v>70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>
      <c r="A34" s="3" t="s">
        <v>71</v>
      </c>
      <c r="B34" s="3"/>
      <c r="C34" s="3"/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>
      <c r="A35" s="3" t="s">
        <v>72</v>
      </c>
      <c r="B35" s="3">
        <v>10</v>
      </c>
      <c r="C35" s="3">
        <v>10</v>
      </c>
      <c r="D35" s="3"/>
      <c r="E35" s="3">
        <v>9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>
      <c r="A36" s="3" t="s">
        <v>73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A37" s="3" t="s">
        <v>74</v>
      </c>
      <c r="B37" s="3">
        <v>95</v>
      </c>
      <c r="C37" s="3">
        <v>93</v>
      </c>
      <c r="D37" s="3">
        <v>2</v>
      </c>
      <c r="E37" s="3">
        <v>76</v>
      </c>
      <c r="F37" s="3">
        <v>30</v>
      </c>
      <c r="G37" s="3"/>
      <c r="H37" s="3">
        <v>1</v>
      </c>
      <c r="I37" s="3"/>
      <c r="J37" s="3"/>
      <c r="K37" s="3">
        <v>2</v>
      </c>
      <c r="L37" s="3">
        <v>2</v>
      </c>
      <c r="M37" s="3">
        <v>4</v>
      </c>
      <c r="N37" s="3">
        <v>2</v>
      </c>
      <c r="O37" s="3"/>
      <c r="P37" s="3">
        <v>3</v>
      </c>
      <c r="Q37" s="3"/>
      <c r="R37" s="3"/>
      <c r="S37" s="3"/>
      <c r="T37" s="3">
        <v>1</v>
      </c>
      <c r="U37" s="3">
        <v>1</v>
      </c>
      <c r="V37" s="3"/>
      <c r="W37" s="3"/>
    </row>
    <row r="38" spans="1:23">
      <c r="A38" s="79" t="s">
        <v>75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3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>
      <c r="A42" s="1" t="s">
        <v>20</v>
      </c>
      <c r="B42" s="1" t="s">
        <v>21</v>
      </c>
      <c r="C42" s="1" t="s">
        <v>22</v>
      </c>
      <c r="D42" s="1" t="s">
        <v>23</v>
      </c>
      <c r="E42" s="1" t="s">
        <v>24</v>
      </c>
      <c r="F42" s="1" t="s">
        <v>25</v>
      </c>
      <c r="G42" s="1" t="s">
        <v>26</v>
      </c>
      <c r="H42" s="1" t="s">
        <v>27</v>
      </c>
      <c r="I42" s="1" t="s">
        <v>28</v>
      </c>
      <c r="J42" s="1" t="s">
        <v>29</v>
      </c>
      <c r="K42" s="1" t="s">
        <v>30</v>
      </c>
      <c r="L42" s="1" t="s">
        <v>31</v>
      </c>
      <c r="M42" s="1" t="s">
        <v>32</v>
      </c>
      <c r="N42" s="1" t="s">
        <v>33</v>
      </c>
      <c r="O42" s="1" t="s">
        <v>34</v>
      </c>
      <c r="P42" s="1" t="s">
        <v>35</v>
      </c>
      <c r="Q42" s="1" t="s">
        <v>36</v>
      </c>
      <c r="R42" s="1" t="s">
        <v>37</v>
      </c>
      <c r="S42" s="1" t="s">
        <v>38</v>
      </c>
      <c r="T42" s="1" t="s">
        <v>39</v>
      </c>
      <c r="U42" s="2" t="s">
        <v>40</v>
      </c>
      <c r="V42" s="1" t="s">
        <v>41</v>
      </c>
      <c r="W42" s="2" t="s">
        <v>42</v>
      </c>
    </row>
    <row r="43" spans="1:23">
      <c r="A43" s="5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A44" s="5" t="s">
        <v>77</v>
      </c>
      <c r="B44" s="3">
        <v>1</v>
      </c>
      <c r="C44" s="3">
        <v>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</v>
      </c>
      <c r="P44" s="3">
        <v>1</v>
      </c>
      <c r="Q44" s="3"/>
      <c r="R44" s="3"/>
      <c r="S44" s="3"/>
      <c r="T44" s="3"/>
      <c r="U44" s="3"/>
      <c r="V44" s="3"/>
      <c r="W44" s="3"/>
    </row>
    <row r="45" spans="1:23">
      <c r="A45" s="11" t="s">
        <v>78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>
      <c r="A46" s="3" t="s">
        <v>79</v>
      </c>
      <c r="B46" s="3">
        <v>8</v>
      </c>
      <c r="C46" s="3">
        <v>8</v>
      </c>
      <c r="D46" s="3"/>
      <c r="E46" s="3">
        <v>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>
      <c r="A47" s="3" t="s">
        <v>80</v>
      </c>
      <c r="B47" s="3"/>
      <c r="C47" s="3"/>
      <c r="D47" s="3"/>
      <c r="E47" s="3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>
      <c r="A48" s="3" t="s">
        <v>81</v>
      </c>
      <c r="B48" s="3">
        <v>2</v>
      </c>
      <c r="C48" s="3">
        <v>2</v>
      </c>
      <c r="D48" s="3"/>
      <c r="E48" s="3">
        <v>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>
      <c r="A49" s="3" t="s">
        <v>82</v>
      </c>
      <c r="B49" s="3">
        <v>8</v>
      </c>
      <c r="C49" s="3">
        <v>8</v>
      </c>
      <c r="D49" s="3"/>
      <c r="E49" s="3">
        <v>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" t="s">
        <v>83</v>
      </c>
      <c r="B50" s="3">
        <v>3</v>
      </c>
      <c r="C50" s="3">
        <v>3</v>
      </c>
      <c r="D50" s="3"/>
      <c r="E50" s="3"/>
      <c r="F50" s="3">
        <v>1</v>
      </c>
      <c r="G50" s="3"/>
      <c r="H50" s="3"/>
      <c r="I50" s="3"/>
      <c r="J50" s="3"/>
      <c r="K50" s="3">
        <v>1</v>
      </c>
      <c r="L50" s="3">
        <v>1</v>
      </c>
      <c r="M50" s="3">
        <v>1</v>
      </c>
      <c r="N50" s="3"/>
      <c r="O50" s="3"/>
      <c r="P50" s="3"/>
      <c r="Q50" s="3"/>
      <c r="R50" s="3"/>
      <c r="S50" s="3"/>
      <c r="T50" s="3">
        <v>1</v>
      </c>
      <c r="U50" s="3">
        <v>1</v>
      </c>
      <c r="V50" s="3"/>
      <c r="W50" s="3"/>
    </row>
    <row r="51" spans="1:23">
      <c r="A51" s="3" t="s">
        <v>84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3" t="s">
        <v>85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3" t="s">
        <v>86</v>
      </c>
      <c r="B53" s="3">
        <v>8</v>
      </c>
      <c r="C53" s="3">
        <v>8</v>
      </c>
      <c r="D53" s="3"/>
      <c r="E53" s="3">
        <v>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1" t="s">
        <v>87</v>
      </c>
      <c r="B54" s="3"/>
      <c r="C54" s="3"/>
      <c r="D54" s="3"/>
      <c r="E54" s="3"/>
      <c r="F54" s="3"/>
      <c r="G54" s="3"/>
      <c r="H54" s="3"/>
      <c r="I54" s="3">
        <v>1</v>
      </c>
      <c r="J54" s="3"/>
      <c r="K54" s="3"/>
      <c r="L54" s="3"/>
      <c r="M54" s="3"/>
      <c r="N54" s="3">
        <v>1</v>
      </c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3" t="s">
        <v>88</v>
      </c>
      <c r="B55" s="3">
        <v>3</v>
      </c>
      <c r="C55" s="3">
        <v>3</v>
      </c>
      <c r="D55" s="3"/>
      <c r="E55" s="3">
        <v>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1</v>
      </c>
      <c r="Q55" s="3"/>
      <c r="R55" s="3"/>
      <c r="S55" s="3"/>
      <c r="T55" s="3"/>
      <c r="U55" s="3"/>
      <c r="V55" s="3"/>
      <c r="W55" s="3"/>
    </row>
    <row r="56" spans="1:23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3" t="s">
        <v>90</v>
      </c>
      <c r="B57" s="3">
        <v>3</v>
      </c>
      <c r="C57" s="3">
        <v>2</v>
      </c>
      <c r="D57" s="3">
        <v>1</v>
      </c>
      <c r="E57" s="3"/>
      <c r="F57" s="3"/>
      <c r="G57" s="3"/>
      <c r="H57" s="3"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3" t="s">
        <v>91</v>
      </c>
      <c r="B58" s="3">
        <v>4</v>
      </c>
      <c r="C58" s="3">
        <v>4</v>
      </c>
      <c r="D58" s="3"/>
      <c r="E58" s="3">
        <v>1</v>
      </c>
      <c r="F58" s="3">
        <v>1</v>
      </c>
      <c r="G58" s="3"/>
      <c r="H58" s="3"/>
      <c r="I58" s="3"/>
      <c r="J58" s="3"/>
      <c r="K58" s="3"/>
      <c r="L58" s="3"/>
      <c r="M58" s="3"/>
      <c r="N58" s="3">
        <v>1</v>
      </c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3" t="s">
        <v>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3" t="s">
        <v>93</v>
      </c>
      <c r="B60" s="3">
        <v>5</v>
      </c>
      <c r="C60" s="3">
        <v>5</v>
      </c>
      <c r="D60" s="3"/>
      <c r="E60" s="3">
        <v>2</v>
      </c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/>
      <c r="Q60" s="3"/>
      <c r="R60" s="3"/>
      <c r="S60" s="3"/>
      <c r="T60" s="3"/>
      <c r="U60" s="3"/>
      <c r="V60" s="3"/>
      <c r="W60" s="3"/>
    </row>
    <row r="61" spans="1:23">
      <c r="A61" s="3" t="s">
        <v>94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3" t="s">
        <v>95</v>
      </c>
      <c r="B62" s="3">
        <v>3</v>
      </c>
      <c r="C62" s="3">
        <v>2</v>
      </c>
      <c r="D62" s="3"/>
      <c r="E62" s="3">
        <v>3</v>
      </c>
      <c r="F62" s="3"/>
      <c r="G62" s="3"/>
      <c r="H62" s="3"/>
      <c r="I62" s="3"/>
      <c r="J62" s="3"/>
      <c r="K62" s="3">
        <v>1</v>
      </c>
      <c r="L62" s="3">
        <v>1</v>
      </c>
      <c r="M62" s="3">
        <v>1</v>
      </c>
      <c r="N62" s="3"/>
      <c r="O62" s="3"/>
      <c r="P62" s="3">
        <v>1</v>
      </c>
      <c r="Q62" s="3"/>
      <c r="R62" s="3"/>
      <c r="S62" s="3"/>
      <c r="T62" s="3">
        <v>1</v>
      </c>
      <c r="U62" s="3">
        <v>1</v>
      </c>
      <c r="V62" s="3"/>
      <c r="W62" s="3"/>
    </row>
    <row r="63" spans="1:23">
      <c r="A63" s="3" t="s">
        <v>96</v>
      </c>
      <c r="B63" s="3">
        <v>2</v>
      </c>
      <c r="C63" s="3">
        <v>2</v>
      </c>
      <c r="D63" s="3"/>
      <c r="E63" s="3">
        <v>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3" t="s">
        <v>97</v>
      </c>
      <c r="B64" s="3">
        <v>9</v>
      </c>
      <c r="C64" s="3">
        <v>9</v>
      </c>
      <c r="D64" s="3"/>
      <c r="E64" s="3">
        <v>9</v>
      </c>
      <c r="F64" s="3"/>
      <c r="G64" s="3"/>
      <c r="H64" s="3"/>
      <c r="I64" s="3">
        <v>2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3" t="s">
        <v>98</v>
      </c>
      <c r="B65" s="3">
        <v>3</v>
      </c>
      <c r="C65" s="3">
        <v>3</v>
      </c>
      <c r="D65" s="3"/>
      <c r="E65" s="3">
        <v>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12">
        <v>43520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12">
        <v>43521</v>
      </c>
      <c r="B67" s="3">
        <v>7</v>
      </c>
      <c r="C67" s="3">
        <v>7</v>
      </c>
      <c r="D67" s="3"/>
      <c r="E67" s="3">
        <v>4</v>
      </c>
      <c r="F67" s="3"/>
      <c r="G67" s="3"/>
      <c r="H67" s="3"/>
      <c r="I67" s="3"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12">
        <v>43522</v>
      </c>
      <c r="B68" s="3">
        <v>4</v>
      </c>
      <c r="C68" s="3">
        <v>4</v>
      </c>
      <c r="D68" s="3"/>
      <c r="E68" s="3">
        <v>1</v>
      </c>
      <c r="F68" s="3"/>
      <c r="G68" s="3"/>
      <c r="H68" s="3">
        <v>1</v>
      </c>
      <c r="I68" s="3"/>
      <c r="J68" s="3"/>
      <c r="K68" s="3"/>
      <c r="L68" s="3"/>
      <c r="M68" s="3"/>
      <c r="N68" s="3"/>
      <c r="O68" s="3">
        <v>1</v>
      </c>
      <c r="P68" s="3"/>
      <c r="Q68" s="3"/>
      <c r="R68" s="3"/>
      <c r="S68" s="3"/>
      <c r="T68" s="3"/>
      <c r="U68" s="3"/>
      <c r="V68" s="3"/>
      <c r="W68" s="3"/>
    </row>
    <row r="69" spans="1:23">
      <c r="A69" s="12">
        <v>43523</v>
      </c>
      <c r="B69" s="3">
        <v>10</v>
      </c>
      <c r="C69" s="3">
        <v>10</v>
      </c>
      <c r="D69" s="3"/>
      <c r="E69" s="3">
        <v>10</v>
      </c>
      <c r="F69" s="3"/>
      <c r="G69" s="3"/>
      <c r="H69" s="3">
        <v>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12">
        <v>43524</v>
      </c>
      <c r="B70" s="3">
        <v>2</v>
      </c>
      <c r="C70" s="3">
        <v>1</v>
      </c>
      <c r="D70" s="3"/>
      <c r="E70" s="3"/>
      <c r="F70" s="3"/>
      <c r="G70" s="3"/>
      <c r="H70" s="3"/>
      <c r="I70" s="3"/>
      <c r="J70" s="3"/>
      <c r="K70" s="3"/>
      <c r="L70" s="3"/>
      <c r="M70" s="3">
        <v>1</v>
      </c>
      <c r="N70" s="3">
        <v>1</v>
      </c>
      <c r="O70" s="3">
        <v>2</v>
      </c>
      <c r="P70" s="3"/>
      <c r="Q70" s="3"/>
      <c r="R70" s="3"/>
      <c r="S70" s="3"/>
      <c r="T70" s="3"/>
      <c r="U70" s="3"/>
      <c r="V70" s="3"/>
      <c r="W70" s="3"/>
    </row>
    <row r="71" spans="1:23">
      <c r="A71" s="3" t="s">
        <v>74</v>
      </c>
      <c r="B71" s="3">
        <v>87</v>
      </c>
      <c r="C71" s="3">
        <v>83</v>
      </c>
      <c r="D71" s="3">
        <v>1</v>
      </c>
      <c r="E71" s="3">
        <f>SUM(E43:E70)</f>
        <v>61</v>
      </c>
      <c r="F71" s="3">
        <f>SUM(F46:F70)</f>
        <v>3</v>
      </c>
      <c r="G71" s="3"/>
      <c r="H71" s="3">
        <v>4</v>
      </c>
      <c r="I71" s="3">
        <v>4</v>
      </c>
      <c r="J71" s="3"/>
      <c r="K71" s="3">
        <v>2</v>
      </c>
      <c r="L71" s="3">
        <v>2</v>
      </c>
      <c r="M71" s="3">
        <v>3</v>
      </c>
      <c r="N71" s="3">
        <v>3</v>
      </c>
      <c r="O71" s="3">
        <v>5</v>
      </c>
      <c r="P71" s="3">
        <v>3</v>
      </c>
      <c r="Q71" s="3"/>
      <c r="R71" s="3"/>
      <c r="S71" s="3"/>
      <c r="T71" s="3">
        <v>2</v>
      </c>
      <c r="U71" s="3">
        <v>2</v>
      </c>
      <c r="V71" s="3"/>
      <c r="W71" s="3"/>
    </row>
    <row r="72" spans="1:2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</sheetData>
  <mergeCells count="2">
    <mergeCell ref="A1:W4"/>
    <mergeCell ref="A38:W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topLeftCell="A69" workbookViewId="0">
      <selection activeCell="E81" sqref="E81"/>
    </sheetView>
  </sheetViews>
  <sheetFormatPr defaultRowHeight="15"/>
  <sheetData>
    <row r="1" spans="1:15" ht="15.75" thickBot="1"/>
    <row r="2" spans="1:15">
      <c r="A2" s="80" t="s">
        <v>141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15.75" thickBo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>
      <c r="A5" s="25" t="s">
        <v>100</v>
      </c>
      <c r="B5" s="25" t="s">
        <v>142</v>
      </c>
      <c r="C5" s="25" t="s">
        <v>143</v>
      </c>
      <c r="D5" s="25" t="s">
        <v>144</v>
      </c>
      <c r="E5" s="25" t="s">
        <v>145</v>
      </c>
      <c r="F5" s="25" t="s">
        <v>146</v>
      </c>
      <c r="G5" s="25" t="s">
        <v>147</v>
      </c>
      <c r="H5" s="25" t="s">
        <v>148</v>
      </c>
      <c r="I5" s="25" t="s">
        <v>149</v>
      </c>
      <c r="J5" s="25" t="s">
        <v>150</v>
      </c>
      <c r="K5" s="25" t="s">
        <v>151</v>
      </c>
      <c r="L5" s="25" t="s">
        <v>152</v>
      </c>
      <c r="M5" s="25" t="s">
        <v>153</v>
      </c>
      <c r="N5" s="25" t="s">
        <v>154</v>
      </c>
      <c r="O5" s="25" t="s">
        <v>155</v>
      </c>
    </row>
    <row r="6" spans="1:15">
      <c r="A6" s="17">
        <v>42736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7">
        <v>42737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17">
        <v>42738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>
      <c r="A9" s="17">
        <v>42739</v>
      </c>
      <c r="B9" s="4"/>
      <c r="C9" s="4"/>
      <c r="D9" s="4"/>
      <c r="E9" s="4"/>
      <c r="F9" s="4"/>
      <c r="G9" s="4"/>
      <c r="H9" s="26"/>
      <c r="I9" s="4"/>
      <c r="J9" s="4"/>
      <c r="K9" s="4"/>
      <c r="L9" s="4"/>
      <c r="M9" s="4"/>
      <c r="N9" s="4"/>
      <c r="O9" s="4"/>
    </row>
    <row r="10" spans="1:15" ht="15.75" thickBot="1">
      <c r="A10" s="17">
        <v>42740</v>
      </c>
      <c r="B10" s="4">
        <v>8</v>
      </c>
      <c r="C10" s="4"/>
      <c r="D10" s="4"/>
      <c r="E10" s="4"/>
      <c r="F10" s="4"/>
      <c r="G10" s="6"/>
      <c r="H10" s="27"/>
      <c r="I10" s="7"/>
      <c r="J10" s="4"/>
      <c r="K10" s="4"/>
      <c r="L10" s="4"/>
      <c r="M10" s="4"/>
      <c r="N10" s="4"/>
      <c r="O10" s="4"/>
    </row>
    <row r="11" spans="1:15">
      <c r="A11" s="17">
        <v>42741</v>
      </c>
      <c r="B11" s="4"/>
      <c r="C11" s="4"/>
      <c r="D11" s="4"/>
      <c r="E11" s="4"/>
      <c r="F11" s="4"/>
      <c r="G11" s="4"/>
      <c r="H11" s="28"/>
      <c r="I11" s="4"/>
      <c r="J11" s="4"/>
      <c r="K11" s="4"/>
      <c r="L11" s="4"/>
      <c r="M11" s="4"/>
      <c r="N11" s="4"/>
      <c r="O11" s="4"/>
    </row>
    <row r="12" spans="1:15">
      <c r="A12" s="17">
        <v>42742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17">
        <v>42743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17">
        <v>42744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17">
        <v>42745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17">
        <v>42746</v>
      </c>
      <c r="B16" s="4"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17">
        <v>42747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17">
        <v>42748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17">
        <v>42749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17">
        <v>42750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17">
        <v>42751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17">
        <v>42752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17">
        <v>42753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17">
        <v>42754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7">
        <v>42755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17">
        <v>42756</v>
      </c>
      <c r="B26" s="4">
        <v>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17">
        <v>42757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17">
        <v>42758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17">
        <v>42759</v>
      </c>
      <c r="B29" s="4">
        <v>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17">
        <v>42760</v>
      </c>
      <c r="B30" s="4">
        <v>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17">
        <v>42761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17">
        <v>42762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17">
        <v>42763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17">
        <v>42764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17">
        <v>42765</v>
      </c>
      <c r="B35" s="4">
        <v>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17">
        <v>42766</v>
      </c>
      <c r="B36" s="4">
        <v>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19" t="s">
        <v>13</v>
      </c>
      <c r="B37" s="4">
        <f>SUM(B6:B36)</f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40" spans="1:15" ht="15.75" thickBot="1"/>
    <row r="41" spans="1:15">
      <c r="A41" s="80" t="s">
        <v>141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</row>
    <row r="42" spans="1:1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5"/>
    </row>
    <row r="43" spans="1:15" ht="15.75" thickBo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>
      <c r="A44" s="25" t="s">
        <v>100</v>
      </c>
      <c r="B44" s="25" t="s">
        <v>142</v>
      </c>
      <c r="C44" s="25" t="s">
        <v>143</v>
      </c>
      <c r="D44" s="25" t="s">
        <v>144</v>
      </c>
      <c r="E44" s="25" t="s">
        <v>145</v>
      </c>
      <c r="F44" s="25" t="s">
        <v>146</v>
      </c>
      <c r="G44" s="25" t="s">
        <v>147</v>
      </c>
      <c r="H44" s="25" t="s">
        <v>148</v>
      </c>
      <c r="I44" s="25" t="s">
        <v>149</v>
      </c>
      <c r="J44" s="25" t="s">
        <v>150</v>
      </c>
      <c r="K44" s="25" t="s">
        <v>151</v>
      </c>
      <c r="L44" s="25" t="s">
        <v>152</v>
      </c>
      <c r="M44" s="25" t="s">
        <v>153</v>
      </c>
      <c r="N44" s="25" t="s">
        <v>154</v>
      </c>
      <c r="O44" s="25" t="s">
        <v>155</v>
      </c>
    </row>
    <row r="45" spans="1:15">
      <c r="A45" s="17">
        <v>43497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>
      <c r="A46" s="17">
        <v>43498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>
      <c r="A47" s="17">
        <v>43499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 thickBot="1">
      <c r="A48" s="17">
        <v>43500</v>
      </c>
      <c r="B48" s="4">
        <v>8</v>
      </c>
      <c r="C48" s="4"/>
      <c r="D48" s="4"/>
      <c r="E48" s="4"/>
      <c r="F48" s="4"/>
      <c r="G48" s="4"/>
      <c r="H48" s="26"/>
      <c r="I48" s="4"/>
      <c r="J48" s="4"/>
      <c r="K48" s="4"/>
      <c r="L48" s="4"/>
      <c r="M48" s="4"/>
      <c r="N48" s="4"/>
      <c r="O48" s="4"/>
    </row>
    <row r="49" spans="1:15" ht="15.75" thickBot="1">
      <c r="A49" s="17">
        <v>43501</v>
      </c>
      <c r="B49" s="4"/>
      <c r="C49" s="4"/>
      <c r="D49" s="4"/>
      <c r="E49" s="4"/>
      <c r="F49" s="4"/>
      <c r="G49" s="6"/>
      <c r="H49" s="27"/>
      <c r="I49" s="7"/>
      <c r="J49" s="4"/>
      <c r="K49" s="4"/>
      <c r="L49" s="4"/>
      <c r="M49" s="4"/>
      <c r="N49" s="4"/>
      <c r="O49" s="4"/>
    </row>
    <row r="50" spans="1:15">
      <c r="A50" s="17">
        <v>43502</v>
      </c>
      <c r="B50" s="4"/>
      <c r="C50" s="4"/>
      <c r="D50" s="4"/>
      <c r="E50" s="4"/>
      <c r="F50" s="4"/>
      <c r="G50" s="4"/>
      <c r="H50" s="28"/>
      <c r="I50" s="4"/>
      <c r="J50" s="4"/>
      <c r="K50" s="4"/>
      <c r="L50" s="4"/>
      <c r="M50" s="4"/>
      <c r="N50" s="4"/>
      <c r="O50" s="4"/>
    </row>
    <row r="51" spans="1:15">
      <c r="A51" s="17">
        <v>43503</v>
      </c>
      <c r="B51" s="4">
        <v>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17">
        <v>43504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17">
        <v>43505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17">
        <v>43506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17">
        <v>43507</v>
      </c>
      <c r="B55" s="4">
        <v>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17">
        <v>43508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17">
        <v>43509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17">
        <v>43510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17">
        <v>43511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17">
        <v>43512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17">
        <v>43513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17">
        <v>43514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17">
        <v>43515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17">
        <v>43516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17">
        <v>43517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17">
        <v>43518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17">
        <v>43519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17">
        <v>43520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17">
        <v>43521</v>
      </c>
      <c r="B69" s="4"/>
      <c r="C69" s="4"/>
      <c r="D69" s="4"/>
      <c r="E69" s="4"/>
      <c r="F69" s="4">
        <v>2</v>
      </c>
      <c r="G69" s="4"/>
      <c r="H69" s="4"/>
      <c r="I69" s="4"/>
      <c r="J69" s="4"/>
      <c r="K69" s="4"/>
      <c r="L69" s="4">
        <v>1</v>
      </c>
      <c r="M69" s="4"/>
      <c r="N69" s="4"/>
      <c r="O69" s="4"/>
    </row>
    <row r="70" spans="1:15">
      <c r="A70" s="17">
        <v>43522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>
      <c r="A71" s="17">
        <v>43523</v>
      </c>
      <c r="B71" s="4">
        <v>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>
      <c r="A72" s="17">
        <v>43524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v>1</v>
      </c>
      <c r="M72" s="4"/>
      <c r="N72" s="4"/>
      <c r="O72" s="4"/>
    </row>
    <row r="73" spans="1:15">
      <c r="A73" s="29" t="s">
        <v>13</v>
      </c>
      <c r="B73" s="29">
        <f>SUM(B45:B72)</f>
        <v>32</v>
      </c>
      <c r="C73" s="29"/>
      <c r="D73" s="29"/>
      <c r="E73" s="29"/>
      <c r="F73" s="29">
        <f>SUM(F45:F72)</f>
        <v>2</v>
      </c>
      <c r="G73" s="29"/>
      <c r="H73" s="29"/>
      <c r="I73" s="29"/>
      <c r="J73" s="29"/>
      <c r="K73" s="29"/>
      <c r="L73" s="29">
        <f>SUM(L64:L72)</f>
        <v>2</v>
      </c>
      <c r="M73" s="29"/>
      <c r="N73" s="29"/>
      <c r="O73" s="29"/>
    </row>
    <row r="75" spans="1:15">
      <c r="A75" s="68" t="s">
        <v>140</v>
      </c>
      <c r="B75" s="68"/>
      <c r="C75" s="68"/>
      <c r="D75" s="68"/>
      <c r="E75" s="68"/>
      <c r="F75" s="68"/>
    </row>
    <row r="76" spans="1:15">
      <c r="A76" s="68"/>
      <c r="B76" s="68"/>
      <c r="C76" s="68"/>
      <c r="D76" s="68"/>
      <c r="E76" s="68"/>
      <c r="F76" s="68"/>
    </row>
    <row r="77" spans="1:15">
      <c r="C77" s="1" t="s">
        <v>0</v>
      </c>
      <c r="D77" s="1" t="s">
        <v>1</v>
      </c>
    </row>
    <row r="78" spans="1:15">
      <c r="C78" s="1" t="s">
        <v>2</v>
      </c>
      <c r="D78" s="1">
        <v>64</v>
      </c>
    </row>
    <row r="79" spans="1:15">
      <c r="C79" s="1" t="s">
        <v>3</v>
      </c>
      <c r="D79" s="1">
        <v>36</v>
      </c>
    </row>
    <row r="80" spans="1:15">
      <c r="C80" s="2" t="s">
        <v>13</v>
      </c>
      <c r="D80" s="1">
        <f>SUM(D78:D79)</f>
        <v>100</v>
      </c>
    </row>
  </sheetData>
  <mergeCells count="3">
    <mergeCell ref="A75:F76"/>
    <mergeCell ref="A2:O4"/>
    <mergeCell ref="A41:O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7"/>
  <sheetViews>
    <sheetView topLeftCell="A21" workbookViewId="0">
      <selection activeCell="D6" sqref="D6:D34"/>
    </sheetView>
  </sheetViews>
  <sheetFormatPr defaultRowHeight="15"/>
  <sheetData>
    <row r="2" spans="1:24">
      <c r="A2" s="89" t="s">
        <v>137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68" t="s">
        <v>138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>
      <c r="A3" s="92"/>
      <c r="B3" s="84"/>
      <c r="C3" s="84"/>
      <c r="D3" s="84"/>
      <c r="E3" s="84"/>
      <c r="F3" s="84"/>
      <c r="G3" s="84"/>
      <c r="H3" s="84"/>
      <c r="I3" s="84"/>
      <c r="J3" s="84"/>
      <c r="K3" s="84"/>
      <c r="L3" s="93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>
      <c r="A5" s="19" t="s">
        <v>0</v>
      </c>
      <c r="B5" s="19" t="s">
        <v>139</v>
      </c>
      <c r="C5" s="19" t="s">
        <v>0</v>
      </c>
      <c r="D5" s="19" t="s">
        <v>139</v>
      </c>
      <c r="E5" s="19" t="s">
        <v>0</v>
      </c>
      <c r="F5" s="19" t="s">
        <v>139</v>
      </c>
      <c r="G5" s="19" t="s">
        <v>0</v>
      </c>
      <c r="H5" s="19" t="s">
        <v>139</v>
      </c>
      <c r="I5" s="19" t="s">
        <v>0</v>
      </c>
      <c r="J5" s="19" t="s">
        <v>139</v>
      </c>
      <c r="K5" s="19" t="s">
        <v>0</v>
      </c>
      <c r="L5" s="19" t="s">
        <v>139</v>
      </c>
      <c r="M5" s="22" t="s">
        <v>0</v>
      </c>
      <c r="N5" s="19" t="s">
        <v>139</v>
      </c>
      <c r="O5" s="19" t="s">
        <v>0</v>
      </c>
      <c r="P5" s="19" t="s">
        <v>139</v>
      </c>
      <c r="Q5" s="19" t="s">
        <v>0</v>
      </c>
      <c r="R5" s="19" t="s">
        <v>139</v>
      </c>
      <c r="S5" s="19" t="s">
        <v>0</v>
      </c>
      <c r="T5" s="19" t="s">
        <v>139</v>
      </c>
      <c r="U5" s="19" t="s">
        <v>0</v>
      </c>
      <c r="V5" s="19" t="s">
        <v>139</v>
      </c>
      <c r="W5" s="19" t="s">
        <v>0</v>
      </c>
      <c r="X5" s="19" t="s">
        <v>139</v>
      </c>
    </row>
    <row r="6" spans="1:24">
      <c r="A6" s="17">
        <v>42005</v>
      </c>
      <c r="B6" s="23"/>
      <c r="C6" s="17">
        <v>42036</v>
      </c>
      <c r="D6" s="23">
        <v>8</v>
      </c>
      <c r="E6" s="17">
        <v>42064</v>
      </c>
      <c r="F6" s="23"/>
      <c r="G6" s="17">
        <v>42095</v>
      </c>
      <c r="H6" s="19"/>
      <c r="I6" s="17">
        <v>42125</v>
      </c>
      <c r="J6" s="19"/>
      <c r="K6" s="17">
        <v>42156</v>
      </c>
      <c r="L6" s="19"/>
      <c r="M6" s="24">
        <v>42186</v>
      </c>
      <c r="N6" s="19"/>
      <c r="O6" s="17">
        <v>42217</v>
      </c>
      <c r="P6" s="19">
        <v>1</v>
      </c>
      <c r="Q6" s="17">
        <v>42248</v>
      </c>
      <c r="R6" s="19"/>
      <c r="S6" s="17">
        <v>42278</v>
      </c>
      <c r="T6" s="19"/>
      <c r="U6" s="17">
        <v>42309</v>
      </c>
      <c r="V6" s="19"/>
      <c r="W6" s="17">
        <v>42339</v>
      </c>
      <c r="X6" s="19">
        <v>8</v>
      </c>
    </row>
    <row r="7" spans="1:24">
      <c r="A7" s="17">
        <v>42006</v>
      </c>
      <c r="B7" s="23">
        <v>8</v>
      </c>
      <c r="C7" s="17">
        <v>42037</v>
      </c>
      <c r="D7" s="23"/>
      <c r="E7" s="17">
        <v>42065</v>
      </c>
      <c r="F7" s="23"/>
      <c r="G7" s="17">
        <v>42096</v>
      </c>
      <c r="H7" s="19"/>
      <c r="I7" s="17">
        <v>42126</v>
      </c>
      <c r="J7" s="19"/>
      <c r="K7" s="17">
        <v>42157</v>
      </c>
      <c r="L7" s="19"/>
      <c r="M7" s="24">
        <v>42187</v>
      </c>
      <c r="N7" s="19"/>
      <c r="O7" s="17">
        <v>42218</v>
      </c>
      <c r="P7" s="19">
        <v>8</v>
      </c>
      <c r="Q7" s="17">
        <v>42249</v>
      </c>
      <c r="R7" s="19"/>
      <c r="S7" s="17">
        <v>42279</v>
      </c>
      <c r="T7" s="19"/>
      <c r="U7" s="17">
        <v>42310</v>
      </c>
      <c r="V7" s="19"/>
      <c r="W7" s="17">
        <v>42340</v>
      </c>
      <c r="X7" s="19"/>
    </row>
    <row r="8" spans="1:24">
      <c r="A8" s="17">
        <v>42007</v>
      </c>
      <c r="B8" s="23"/>
      <c r="C8" s="17">
        <v>42038</v>
      </c>
      <c r="D8" s="23"/>
      <c r="E8" s="17">
        <v>42066</v>
      </c>
      <c r="F8" s="23"/>
      <c r="G8" s="17">
        <v>42097</v>
      </c>
      <c r="H8" s="19"/>
      <c r="I8" s="17">
        <v>42127</v>
      </c>
      <c r="J8" s="19"/>
      <c r="K8" s="17">
        <v>42158</v>
      </c>
      <c r="L8" s="19"/>
      <c r="M8" s="24">
        <v>42188</v>
      </c>
      <c r="N8" s="19"/>
      <c r="O8" s="17">
        <v>42219</v>
      </c>
      <c r="P8" s="19">
        <v>8</v>
      </c>
      <c r="Q8" s="17">
        <v>42250</v>
      </c>
      <c r="R8" s="19"/>
      <c r="S8" s="17">
        <v>42280</v>
      </c>
      <c r="T8" s="19"/>
      <c r="U8" s="17">
        <v>42311</v>
      </c>
      <c r="V8" s="19"/>
      <c r="W8" s="17">
        <v>42341</v>
      </c>
      <c r="X8" s="19"/>
    </row>
    <row r="9" spans="1:24">
      <c r="A9" s="17">
        <v>42008</v>
      </c>
      <c r="B9" s="23"/>
      <c r="C9" s="17">
        <v>42039</v>
      </c>
      <c r="D9" s="23"/>
      <c r="E9" s="17">
        <v>42067</v>
      </c>
      <c r="F9" s="23"/>
      <c r="G9" s="17">
        <v>42098</v>
      </c>
      <c r="H9" s="19"/>
      <c r="I9" s="17">
        <v>42128</v>
      </c>
      <c r="J9" s="19"/>
      <c r="K9" s="17">
        <v>42159</v>
      </c>
      <c r="L9" s="19"/>
      <c r="M9" s="24">
        <v>42189</v>
      </c>
      <c r="N9" s="19"/>
      <c r="O9" s="17">
        <v>42220</v>
      </c>
      <c r="P9" s="19"/>
      <c r="Q9" s="17">
        <v>42251</v>
      </c>
      <c r="R9" s="19"/>
      <c r="S9" s="17">
        <v>42281</v>
      </c>
      <c r="T9" s="19"/>
      <c r="U9" s="17">
        <v>42312</v>
      </c>
      <c r="V9" s="19"/>
      <c r="W9" s="17">
        <v>42342</v>
      </c>
      <c r="X9" s="19">
        <v>8</v>
      </c>
    </row>
    <row r="10" spans="1:24">
      <c r="A10" s="17">
        <v>42009</v>
      </c>
      <c r="B10" s="23">
        <v>8</v>
      </c>
      <c r="C10" s="17">
        <v>42040</v>
      </c>
      <c r="D10" s="23"/>
      <c r="E10" s="17">
        <v>42068</v>
      </c>
      <c r="F10" s="23"/>
      <c r="G10" s="17">
        <v>42099</v>
      </c>
      <c r="H10" s="19"/>
      <c r="I10" s="17">
        <v>42129</v>
      </c>
      <c r="J10" s="19"/>
      <c r="K10" s="17">
        <v>42160</v>
      </c>
      <c r="L10" s="19"/>
      <c r="M10" s="24">
        <v>42190</v>
      </c>
      <c r="N10" s="19"/>
      <c r="O10" s="17">
        <v>42221</v>
      </c>
      <c r="P10" s="19"/>
      <c r="Q10" s="17">
        <v>42252</v>
      </c>
      <c r="R10" s="19">
        <v>8</v>
      </c>
      <c r="S10" s="17">
        <v>42282</v>
      </c>
      <c r="T10" s="19"/>
      <c r="U10" s="17">
        <v>42313</v>
      </c>
      <c r="V10" s="19"/>
      <c r="W10" s="17">
        <v>42343</v>
      </c>
      <c r="X10" s="19"/>
    </row>
    <row r="11" spans="1:24">
      <c r="A11" s="17">
        <v>42010</v>
      </c>
      <c r="B11" s="23"/>
      <c r="C11" s="17">
        <v>42041</v>
      </c>
      <c r="D11" s="23"/>
      <c r="E11" s="17">
        <v>42069</v>
      </c>
      <c r="F11" s="23"/>
      <c r="G11" s="17">
        <v>42100</v>
      </c>
      <c r="H11" s="19"/>
      <c r="I11" s="17">
        <v>42130</v>
      </c>
      <c r="J11" s="19"/>
      <c r="K11" s="17">
        <v>42161</v>
      </c>
      <c r="L11" s="19"/>
      <c r="M11" s="24">
        <v>42191</v>
      </c>
      <c r="N11" s="19">
        <v>8</v>
      </c>
      <c r="O11" s="17">
        <v>42222</v>
      </c>
      <c r="P11" s="19"/>
      <c r="Q11" s="17">
        <v>42253</v>
      </c>
      <c r="R11" s="19"/>
      <c r="S11" s="17">
        <v>42283</v>
      </c>
      <c r="T11" s="19">
        <v>1</v>
      </c>
      <c r="U11" s="17">
        <v>42314</v>
      </c>
      <c r="V11" s="19"/>
      <c r="W11" s="17">
        <v>42344</v>
      </c>
      <c r="X11" s="19">
        <v>8</v>
      </c>
    </row>
    <row r="12" spans="1:24">
      <c r="A12" s="17">
        <v>42011</v>
      </c>
      <c r="B12" s="23">
        <v>8</v>
      </c>
      <c r="C12" s="17">
        <v>42042</v>
      </c>
      <c r="D12" s="23">
        <v>8</v>
      </c>
      <c r="E12" s="17">
        <v>42070</v>
      </c>
      <c r="F12" s="23"/>
      <c r="G12" s="17">
        <v>42101</v>
      </c>
      <c r="H12" s="19"/>
      <c r="I12" s="17">
        <v>42131</v>
      </c>
      <c r="J12" s="19"/>
      <c r="K12" s="17">
        <v>42162</v>
      </c>
      <c r="L12" s="19"/>
      <c r="M12" s="24">
        <v>42192</v>
      </c>
      <c r="N12" s="19"/>
      <c r="O12" s="17">
        <v>42223</v>
      </c>
      <c r="P12" s="19"/>
      <c r="Q12" s="17">
        <v>42254</v>
      </c>
      <c r="R12" s="19"/>
      <c r="S12" s="17">
        <v>42284</v>
      </c>
      <c r="T12" s="19"/>
      <c r="U12" s="17">
        <v>42315</v>
      </c>
      <c r="V12" s="19"/>
      <c r="W12" s="17">
        <v>42345</v>
      </c>
      <c r="X12" s="19"/>
    </row>
    <row r="13" spans="1:24">
      <c r="A13" s="17">
        <v>42012</v>
      </c>
      <c r="B13" s="23"/>
      <c r="C13" s="17">
        <v>42043</v>
      </c>
      <c r="D13" s="23"/>
      <c r="E13" s="17">
        <v>42071</v>
      </c>
      <c r="F13" s="23"/>
      <c r="G13" s="17">
        <v>42102</v>
      </c>
      <c r="H13" s="19"/>
      <c r="I13" s="17">
        <v>42132</v>
      </c>
      <c r="J13" s="19"/>
      <c r="K13" s="17">
        <v>42163</v>
      </c>
      <c r="L13" s="19"/>
      <c r="M13" s="24">
        <v>42193</v>
      </c>
      <c r="N13" s="19"/>
      <c r="O13" s="17">
        <v>42224</v>
      </c>
      <c r="P13" s="19"/>
      <c r="Q13" s="17">
        <v>42255</v>
      </c>
      <c r="R13" s="19">
        <v>1</v>
      </c>
      <c r="S13" s="17">
        <v>42285</v>
      </c>
      <c r="T13" s="19"/>
      <c r="U13" s="17">
        <v>42316</v>
      </c>
      <c r="V13" s="19"/>
      <c r="W13" s="17">
        <v>42346</v>
      </c>
      <c r="X13" s="19">
        <v>8</v>
      </c>
    </row>
    <row r="14" spans="1:24">
      <c r="A14" s="17">
        <v>42013</v>
      </c>
      <c r="B14" s="23"/>
      <c r="C14" s="17">
        <v>42044</v>
      </c>
      <c r="D14" s="23"/>
      <c r="E14" s="17">
        <v>42072</v>
      </c>
      <c r="F14" s="23"/>
      <c r="G14" s="17">
        <v>42103</v>
      </c>
      <c r="H14" s="19"/>
      <c r="I14" s="17">
        <v>42133</v>
      </c>
      <c r="J14" s="19"/>
      <c r="K14" s="17">
        <v>42164</v>
      </c>
      <c r="L14" s="19"/>
      <c r="M14" s="24">
        <v>42194</v>
      </c>
      <c r="N14" s="19">
        <v>8</v>
      </c>
      <c r="O14" s="17">
        <v>42225</v>
      </c>
      <c r="P14" s="19"/>
      <c r="Q14" s="17">
        <v>42256</v>
      </c>
      <c r="R14" s="19"/>
      <c r="S14" s="17">
        <v>42286</v>
      </c>
      <c r="T14" s="19"/>
      <c r="U14" s="17">
        <v>42317</v>
      </c>
      <c r="V14" s="19"/>
      <c r="W14" s="17">
        <v>42347</v>
      </c>
      <c r="X14" s="19"/>
    </row>
    <row r="15" spans="1:24">
      <c r="A15" s="17">
        <v>42014</v>
      </c>
      <c r="B15" s="23"/>
      <c r="C15" s="17">
        <v>42045</v>
      </c>
      <c r="D15" s="23"/>
      <c r="E15" s="17">
        <v>42073</v>
      </c>
      <c r="F15" s="23"/>
      <c r="G15" s="17">
        <v>42104</v>
      </c>
      <c r="H15" s="19"/>
      <c r="I15" s="17">
        <v>42134</v>
      </c>
      <c r="J15" s="19"/>
      <c r="K15" s="17">
        <v>42165</v>
      </c>
      <c r="L15" s="19"/>
      <c r="M15" s="24">
        <v>42195</v>
      </c>
      <c r="N15" s="19">
        <v>8</v>
      </c>
      <c r="O15" s="17">
        <v>42226</v>
      </c>
      <c r="P15" s="19">
        <v>8</v>
      </c>
      <c r="Q15" s="17">
        <v>42257</v>
      </c>
      <c r="R15" s="19"/>
      <c r="S15" s="17">
        <v>42287</v>
      </c>
      <c r="T15" s="19"/>
      <c r="U15" s="17">
        <v>42318</v>
      </c>
      <c r="V15" s="19"/>
      <c r="W15" s="17">
        <v>42348</v>
      </c>
      <c r="X15" s="19"/>
    </row>
    <row r="16" spans="1:24">
      <c r="A16" s="17">
        <v>42015</v>
      </c>
      <c r="B16" s="23">
        <v>8</v>
      </c>
      <c r="C16" s="17">
        <v>42046</v>
      </c>
      <c r="D16" s="23">
        <v>8</v>
      </c>
      <c r="E16" s="17">
        <v>42074</v>
      </c>
      <c r="F16" s="23"/>
      <c r="G16" s="17">
        <v>42105</v>
      </c>
      <c r="H16" s="19"/>
      <c r="I16" s="17">
        <v>42135</v>
      </c>
      <c r="J16" s="19"/>
      <c r="K16" s="17">
        <v>42166</v>
      </c>
      <c r="L16" s="19"/>
      <c r="M16" s="24">
        <v>42196</v>
      </c>
      <c r="N16" s="19"/>
      <c r="O16" s="17">
        <v>42227</v>
      </c>
      <c r="P16" s="19"/>
      <c r="Q16" s="17">
        <v>42258</v>
      </c>
      <c r="R16" s="19">
        <v>8</v>
      </c>
      <c r="S16" s="17">
        <v>42288</v>
      </c>
      <c r="T16" s="19"/>
      <c r="U16" s="17">
        <v>42319</v>
      </c>
      <c r="V16" s="19"/>
      <c r="W16" s="17">
        <v>42349</v>
      </c>
      <c r="X16" s="19">
        <v>8</v>
      </c>
    </row>
    <row r="17" spans="1:24">
      <c r="A17" s="17">
        <v>42016</v>
      </c>
      <c r="B17" s="23"/>
      <c r="C17" s="17">
        <v>42047</v>
      </c>
      <c r="D17" s="23"/>
      <c r="E17" s="17">
        <v>42075</v>
      </c>
      <c r="F17" s="23"/>
      <c r="G17" s="17">
        <v>42106</v>
      </c>
      <c r="H17" s="19"/>
      <c r="I17" s="17">
        <v>42136</v>
      </c>
      <c r="J17" s="19"/>
      <c r="K17" s="17">
        <v>42167</v>
      </c>
      <c r="L17" s="19"/>
      <c r="M17" s="24">
        <v>42197</v>
      </c>
      <c r="N17" s="19"/>
      <c r="O17" s="17">
        <v>42228</v>
      </c>
      <c r="P17" s="19"/>
      <c r="Q17" s="17">
        <v>42259</v>
      </c>
      <c r="R17" s="19">
        <v>4</v>
      </c>
      <c r="S17" s="17">
        <v>42289</v>
      </c>
      <c r="T17" s="19"/>
      <c r="U17" s="17">
        <v>42320</v>
      </c>
      <c r="V17" s="19"/>
      <c r="W17" s="17">
        <v>42350</v>
      </c>
      <c r="X17" s="19"/>
    </row>
    <row r="18" spans="1:24">
      <c r="A18" s="17">
        <v>42017</v>
      </c>
      <c r="B18" s="23"/>
      <c r="C18" s="17">
        <v>42048</v>
      </c>
      <c r="D18" s="23"/>
      <c r="E18" s="17">
        <v>42076</v>
      </c>
      <c r="F18" s="23"/>
      <c r="G18" s="17">
        <v>42107</v>
      </c>
      <c r="H18" s="19"/>
      <c r="I18" s="17">
        <v>42137</v>
      </c>
      <c r="J18" s="19"/>
      <c r="K18" s="17">
        <v>42168</v>
      </c>
      <c r="L18" s="19"/>
      <c r="M18" s="24">
        <v>42198</v>
      </c>
      <c r="N18" s="19">
        <v>8</v>
      </c>
      <c r="O18" s="17">
        <v>42229</v>
      </c>
      <c r="P18" s="19"/>
      <c r="Q18" s="17">
        <v>42260</v>
      </c>
      <c r="R18" s="19"/>
      <c r="S18" s="17">
        <v>42290</v>
      </c>
      <c r="T18" s="19">
        <v>1</v>
      </c>
      <c r="U18" s="17">
        <v>42321</v>
      </c>
      <c r="V18" s="19"/>
      <c r="W18" s="17">
        <v>42351</v>
      </c>
      <c r="X18" s="19"/>
    </row>
    <row r="19" spans="1:24">
      <c r="A19" s="17">
        <v>42018</v>
      </c>
      <c r="B19" s="23"/>
      <c r="C19" s="17">
        <v>42049</v>
      </c>
      <c r="D19" s="23"/>
      <c r="E19" s="17">
        <v>42077</v>
      </c>
      <c r="F19" s="23"/>
      <c r="G19" s="17">
        <v>42108</v>
      </c>
      <c r="H19" s="19"/>
      <c r="I19" s="17">
        <v>42138</v>
      </c>
      <c r="J19" s="19"/>
      <c r="K19" s="17">
        <v>42169</v>
      </c>
      <c r="L19" s="19"/>
      <c r="M19" s="24">
        <v>42199</v>
      </c>
      <c r="N19" s="19"/>
      <c r="O19" s="17">
        <v>42230</v>
      </c>
      <c r="P19" s="19">
        <v>8</v>
      </c>
      <c r="Q19" s="17">
        <v>42261</v>
      </c>
      <c r="R19" s="19"/>
      <c r="S19" s="17">
        <v>42291</v>
      </c>
      <c r="T19" s="19"/>
      <c r="U19" s="17">
        <v>42322</v>
      </c>
      <c r="V19" s="19"/>
      <c r="W19" s="17">
        <v>42352</v>
      </c>
      <c r="X19" s="19">
        <v>8</v>
      </c>
    </row>
    <row r="20" spans="1:24">
      <c r="A20" s="17">
        <v>42019</v>
      </c>
      <c r="B20" s="23"/>
      <c r="C20" s="17">
        <v>42050</v>
      </c>
      <c r="D20" s="23"/>
      <c r="E20" s="17">
        <v>42078</v>
      </c>
      <c r="F20" s="23"/>
      <c r="G20" s="17">
        <v>42109</v>
      </c>
      <c r="H20" s="19"/>
      <c r="I20" s="17">
        <v>42139</v>
      </c>
      <c r="J20" s="19"/>
      <c r="K20" s="17">
        <v>42170</v>
      </c>
      <c r="L20" s="19"/>
      <c r="M20" s="24">
        <v>42200</v>
      </c>
      <c r="N20" s="19"/>
      <c r="O20" s="17">
        <v>42231</v>
      </c>
      <c r="P20" s="19"/>
      <c r="Q20" s="17">
        <v>42262</v>
      </c>
      <c r="R20" s="19"/>
      <c r="S20" s="17">
        <v>42292</v>
      </c>
      <c r="T20" s="19"/>
      <c r="U20" s="17">
        <v>42323</v>
      </c>
      <c r="V20" s="19">
        <v>8</v>
      </c>
      <c r="W20" s="17">
        <v>42353</v>
      </c>
      <c r="X20" s="19"/>
    </row>
    <row r="21" spans="1:24">
      <c r="A21" s="17">
        <v>42020</v>
      </c>
      <c r="B21" s="23"/>
      <c r="C21" s="17">
        <v>42051</v>
      </c>
      <c r="D21" s="23">
        <v>1</v>
      </c>
      <c r="E21" s="17">
        <v>42079</v>
      </c>
      <c r="F21" s="23"/>
      <c r="G21" s="17">
        <v>42110</v>
      </c>
      <c r="H21" s="19"/>
      <c r="I21" s="17">
        <v>42140</v>
      </c>
      <c r="J21" s="19"/>
      <c r="K21" s="17">
        <v>42171</v>
      </c>
      <c r="L21" s="19"/>
      <c r="M21" s="24">
        <v>42201</v>
      </c>
      <c r="N21" s="19">
        <v>8</v>
      </c>
      <c r="O21" s="17">
        <v>42232</v>
      </c>
      <c r="P21" s="19">
        <v>8</v>
      </c>
      <c r="Q21" s="17">
        <v>42263</v>
      </c>
      <c r="R21" s="19"/>
      <c r="S21" s="17">
        <v>42293</v>
      </c>
      <c r="T21" s="19"/>
      <c r="U21" s="17">
        <v>42324</v>
      </c>
      <c r="V21" s="19"/>
      <c r="W21" s="17">
        <v>42354</v>
      </c>
      <c r="X21" s="19"/>
    </row>
    <row r="22" spans="1:24">
      <c r="A22" s="17">
        <v>42021</v>
      </c>
      <c r="B22" s="23"/>
      <c r="C22" s="17">
        <v>42052</v>
      </c>
      <c r="D22" s="23"/>
      <c r="E22" s="17">
        <v>42080</v>
      </c>
      <c r="F22" s="23"/>
      <c r="G22" s="17">
        <v>42111</v>
      </c>
      <c r="H22" s="19"/>
      <c r="I22" s="17">
        <v>42141</v>
      </c>
      <c r="J22" s="19"/>
      <c r="K22" s="17">
        <v>42172</v>
      </c>
      <c r="L22" s="19"/>
      <c r="M22" s="24">
        <v>42202</v>
      </c>
      <c r="N22" s="19"/>
      <c r="O22" s="17">
        <v>42233</v>
      </c>
      <c r="P22" s="19"/>
      <c r="Q22" s="17">
        <v>42264</v>
      </c>
      <c r="R22" s="19"/>
      <c r="S22" s="17">
        <v>42294</v>
      </c>
      <c r="T22" s="19"/>
      <c r="U22" s="17">
        <v>42325</v>
      </c>
      <c r="V22" s="19"/>
      <c r="W22" s="17">
        <v>42355</v>
      </c>
      <c r="X22" s="19"/>
    </row>
    <row r="23" spans="1:24">
      <c r="A23" s="17">
        <v>42022</v>
      </c>
      <c r="B23" s="23"/>
      <c r="C23" s="17">
        <v>42053</v>
      </c>
      <c r="D23" s="23"/>
      <c r="E23" s="17">
        <v>42081</v>
      </c>
      <c r="F23" s="23"/>
      <c r="G23" s="17">
        <v>42112</v>
      </c>
      <c r="H23" s="19"/>
      <c r="I23" s="17">
        <v>42142</v>
      </c>
      <c r="J23" s="19"/>
      <c r="K23" s="17">
        <v>42173</v>
      </c>
      <c r="L23" s="19"/>
      <c r="M23" s="24">
        <v>42203</v>
      </c>
      <c r="N23" s="19">
        <v>8</v>
      </c>
      <c r="O23" s="17">
        <v>42234</v>
      </c>
      <c r="P23" s="19"/>
      <c r="Q23" s="17">
        <v>42265</v>
      </c>
      <c r="R23" s="19"/>
      <c r="S23" s="17">
        <v>42295</v>
      </c>
      <c r="T23" s="19"/>
      <c r="U23" s="17">
        <v>42326</v>
      </c>
      <c r="V23" s="19"/>
      <c r="W23" s="17">
        <v>42356</v>
      </c>
      <c r="X23" s="19"/>
    </row>
    <row r="24" spans="1:24">
      <c r="A24" s="17">
        <v>42023</v>
      </c>
      <c r="B24" s="23"/>
      <c r="C24" s="17">
        <v>42054</v>
      </c>
      <c r="D24" s="23"/>
      <c r="E24" s="17">
        <v>42082</v>
      </c>
      <c r="F24" s="23"/>
      <c r="G24" s="17">
        <v>42113</v>
      </c>
      <c r="H24" s="19"/>
      <c r="I24" s="17">
        <v>42143</v>
      </c>
      <c r="J24" s="19"/>
      <c r="K24" s="17">
        <v>42174</v>
      </c>
      <c r="L24" s="19"/>
      <c r="M24" s="24">
        <v>42204</v>
      </c>
      <c r="N24" s="19"/>
      <c r="O24" s="17">
        <v>42235</v>
      </c>
      <c r="P24" s="19"/>
      <c r="Q24" s="17">
        <v>42266</v>
      </c>
      <c r="R24" s="19"/>
      <c r="S24" s="17">
        <v>42296</v>
      </c>
      <c r="T24" s="19"/>
      <c r="U24" s="17">
        <v>42327</v>
      </c>
      <c r="V24" s="19"/>
      <c r="W24" s="17">
        <v>42357</v>
      </c>
      <c r="X24" s="19"/>
    </row>
    <row r="25" spans="1:24">
      <c r="A25" s="17">
        <v>42024</v>
      </c>
      <c r="B25" s="23"/>
      <c r="C25" s="17">
        <v>42055</v>
      </c>
      <c r="D25" s="23"/>
      <c r="E25" s="17">
        <v>42083</v>
      </c>
      <c r="F25" s="23"/>
      <c r="G25" s="17">
        <v>42114</v>
      </c>
      <c r="H25" s="19"/>
      <c r="I25" s="17">
        <v>42144</v>
      </c>
      <c r="J25" s="19"/>
      <c r="K25" s="17">
        <v>42175</v>
      </c>
      <c r="L25" s="19"/>
      <c r="M25" s="24">
        <v>42205</v>
      </c>
      <c r="N25" s="19">
        <v>8</v>
      </c>
      <c r="O25" s="17">
        <v>42236</v>
      </c>
      <c r="P25" s="19">
        <v>8</v>
      </c>
      <c r="Q25" s="17">
        <v>42267</v>
      </c>
      <c r="R25" s="19"/>
      <c r="S25" s="17">
        <v>42297</v>
      </c>
      <c r="T25" s="19"/>
      <c r="U25" s="17">
        <v>42328</v>
      </c>
      <c r="V25" s="19"/>
      <c r="W25" s="17">
        <v>42358</v>
      </c>
      <c r="X25" s="19"/>
    </row>
    <row r="26" spans="1:24">
      <c r="A26" s="17">
        <v>42025</v>
      </c>
      <c r="B26" s="23">
        <v>8</v>
      </c>
      <c r="C26" s="17">
        <v>42056</v>
      </c>
      <c r="D26" s="23"/>
      <c r="E26" s="17">
        <v>42084</v>
      </c>
      <c r="F26" s="23"/>
      <c r="G26" s="17">
        <v>42115</v>
      </c>
      <c r="H26" s="19"/>
      <c r="I26" s="17">
        <v>42145</v>
      </c>
      <c r="J26" s="19"/>
      <c r="K26" s="17">
        <v>42176</v>
      </c>
      <c r="L26" s="19"/>
      <c r="M26" s="24">
        <v>42206</v>
      </c>
      <c r="N26" s="19"/>
      <c r="O26" s="17">
        <v>42237</v>
      </c>
      <c r="P26" s="19"/>
      <c r="Q26" s="17">
        <v>42268</v>
      </c>
      <c r="R26" s="19">
        <v>7</v>
      </c>
      <c r="S26" s="17">
        <v>42298</v>
      </c>
      <c r="T26" s="19"/>
      <c r="U26" s="17">
        <v>42329</v>
      </c>
      <c r="V26" s="19"/>
      <c r="W26" s="17">
        <v>42359</v>
      </c>
      <c r="X26" s="19"/>
    </row>
    <row r="27" spans="1:24">
      <c r="A27" s="17">
        <v>42026</v>
      </c>
      <c r="B27" s="23"/>
      <c r="C27" s="17">
        <v>42057</v>
      </c>
      <c r="D27" s="23"/>
      <c r="E27" s="17">
        <v>42085</v>
      </c>
      <c r="F27" s="23"/>
      <c r="G27" s="17">
        <v>42116</v>
      </c>
      <c r="H27" s="19"/>
      <c r="I27" s="17">
        <v>42146</v>
      </c>
      <c r="J27" s="19"/>
      <c r="K27" s="17">
        <v>42177</v>
      </c>
      <c r="L27" s="19"/>
      <c r="M27" s="24">
        <v>42207</v>
      </c>
      <c r="N27" s="19"/>
      <c r="O27" s="17">
        <v>42238</v>
      </c>
      <c r="P27" s="19"/>
      <c r="Q27" s="17">
        <v>42269</v>
      </c>
      <c r="R27" s="19"/>
      <c r="S27" s="17">
        <v>42299</v>
      </c>
      <c r="T27" s="19">
        <v>1</v>
      </c>
      <c r="U27" s="17">
        <v>42330</v>
      </c>
      <c r="V27" s="19"/>
      <c r="W27" s="17">
        <v>42360</v>
      </c>
      <c r="X27" s="19"/>
    </row>
    <row r="28" spans="1:24">
      <c r="A28" s="17">
        <v>42027</v>
      </c>
      <c r="B28" s="23"/>
      <c r="C28" s="17">
        <v>42058</v>
      </c>
      <c r="D28" s="23"/>
      <c r="E28" s="17">
        <v>42086</v>
      </c>
      <c r="F28" s="23"/>
      <c r="G28" s="17">
        <v>42117</v>
      </c>
      <c r="H28" s="19"/>
      <c r="I28" s="17">
        <v>42147</v>
      </c>
      <c r="J28" s="19"/>
      <c r="K28" s="17">
        <v>42178</v>
      </c>
      <c r="L28" s="19"/>
      <c r="M28" s="24">
        <v>42208</v>
      </c>
      <c r="N28" s="19"/>
      <c r="O28" s="17">
        <v>42239</v>
      </c>
      <c r="P28" s="19"/>
      <c r="Q28" s="17">
        <v>42270</v>
      </c>
      <c r="R28" s="19"/>
      <c r="S28" s="17">
        <v>42300</v>
      </c>
      <c r="T28" s="19"/>
      <c r="U28" s="17">
        <v>42331</v>
      </c>
      <c r="V28" s="19"/>
      <c r="W28" s="17">
        <v>42361</v>
      </c>
      <c r="X28" s="19"/>
    </row>
    <row r="29" spans="1:24">
      <c r="A29" s="17">
        <v>42028</v>
      </c>
      <c r="B29" s="23">
        <v>8</v>
      </c>
      <c r="C29" s="17">
        <v>42059</v>
      </c>
      <c r="D29" s="23"/>
      <c r="E29" s="17">
        <v>42087</v>
      </c>
      <c r="F29" s="23"/>
      <c r="G29" s="17">
        <v>42118</v>
      </c>
      <c r="H29" s="19"/>
      <c r="I29" s="17">
        <v>42148</v>
      </c>
      <c r="J29" s="19"/>
      <c r="K29" s="17">
        <v>42179</v>
      </c>
      <c r="L29" s="19"/>
      <c r="M29" s="24">
        <v>42209</v>
      </c>
      <c r="N29" s="19">
        <v>8</v>
      </c>
      <c r="O29" s="17">
        <v>42240</v>
      </c>
      <c r="P29" s="19"/>
      <c r="Q29" s="17">
        <v>42271</v>
      </c>
      <c r="R29" s="19"/>
      <c r="S29" s="17">
        <v>42301</v>
      </c>
      <c r="T29" s="19"/>
      <c r="U29" s="17">
        <v>42332</v>
      </c>
      <c r="V29" s="19"/>
      <c r="W29" s="17">
        <v>42362</v>
      </c>
      <c r="X29" s="19"/>
    </row>
    <row r="30" spans="1:24">
      <c r="A30" s="17">
        <v>42029</v>
      </c>
      <c r="B30" s="23">
        <v>8</v>
      </c>
      <c r="C30" s="17">
        <v>42060</v>
      </c>
      <c r="D30" s="23"/>
      <c r="E30" s="17">
        <v>42088</v>
      </c>
      <c r="F30" s="23"/>
      <c r="G30" s="17">
        <v>42119</v>
      </c>
      <c r="H30" s="19"/>
      <c r="I30" s="17">
        <v>42149</v>
      </c>
      <c r="J30" s="19"/>
      <c r="K30" s="17">
        <v>42180</v>
      </c>
      <c r="L30" s="19"/>
      <c r="M30" s="24">
        <v>42210</v>
      </c>
      <c r="N30" s="19"/>
      <c r="O30" s="17">
        <v>42241</v>
      </c>
      <c r="P30" s="19">
        <v>8</v>
      </c>
      <c r="Q30" s="17">
        <v>42272</v>
      </c>
      <c r="R30" s="19"/>
      <c r="S30" s="17">
        <v>42302</v>
      </c>
      <c r="T30" s="19"/>
      <c r="U30" s="17">
        <v>42333</v>
      </c>
      <c r="V30" s="19"/>
      <c r="W30" s="17">
        <v>42363</v>
      </c>
      <c r="X30" s="19"/>
    </row>
    <row r="31" spans="1:24">
      <c r="A31" s="17">
        <v>42030</v>
      </c>
      <c r="B31" s="23"/>
      <c r="C31" s="17">
        <v>42061</v>
      </c>
      <c r="D31" s="23"/>
      <c r="E31" s="17">
        <v>42089</v>
      </c>
      <c r="F31" s="23"/>
      <c r="G31" s="17">
        <v>42120</v>
      </c>
      <c r="H31" s="19"/>
      <c r="I31" s="17">
        <v>42150</v>
      </c>
      <c r="J31" s="19"/>
      <c r="K31" s="17">
        <v>42181</v>
      </c>
      <c r="L31" s="19"/>
      <c r="M31" s="24">
        <v>42211</v>
      </c>
      <c r="N31" s="19">
        <v>8</v>
      </c>
      <c r="O31" s="17">
        <v>42242</v>
      </c>
      <c r="P31" s="19"/>
      <c r="Q31" s="17">
        <v>42273</v>
      </c>
      <c r="R31" s="19"/>
      <c r="S31" s="17">
        <v>42303</v>
      </c>
      <c r="T31" s="19"/>
      <c r="U31" s="17">
        <v>42334</v>
      </c>
      <c r="V31" s="19"/>
      <c r="W31" s="17">
        <v>42364</v>
      </c>
      <c r="X31" s="19">
        <v>8</v>
      </c>
    </row>
    <row r="32" spans="1:24">
      <c r="A32" s="17">
        <v>42031</v>
      </c>
      <c r="B32" s="23"/>
      <c r="C32" s="17">
        <v>42062</v>
      </c>
      <c r="D32" s="23">
        <v>9</v>
      </c>
      <c r="E32" s="17">
        <v>42090</v>
      </c>
      <c r="F32" s="23"/>
      <c r="G32" s="17">
        <v>42121</v>
      </c>
      <c r="H32" s="19"/>
      <c r="I32" s="17">
        <v>42151</v>
      </c>
      <c r="J32" s="19"/>
      <c r="K32" s="17">
        <v>42182</v>
      </c>
      <c r="L32" s="19"/>
      <c r="M32" s="24">
        <v>42212</v>
      </c>
      <c r="N32" s="19"/>
      <c r="O32" s="17">
        <v>42243</v>
      </c>
      <c r="P32" s="19"/>
      <c r="Q32" s="17">
        <v>42274</v>
      </c>
      <c r="R32" s="19"/>
      <c r="S32" s="17">
        <v>42304</v>
      </c>
      <c r="T32" s="19"/>
      <c r="U32" s="17">
        <v>42335</v>
      </c>
      <c r="V32" s="19"/>
      <c r="W32" s="17">
        <v>42365</v>
      </c>
      <c r="X32" s="19"/>
    </row>
    <row r="33" spans="1:24">
      <c r="A33" s="17">
        <v>42032</v>
      </c>
      <c r="B33" s="23"/>
      <c r="C33" s="17">
        <v>42063</v>
      </c>
      <c r="D33" s="23"/>
      <c r="E33" s="17">
        <v>42091</v>
      </c>
      <c r="F33" s="23"/>
      <c r="G33" s="17">
        <v>42122</v>
      </c>
      <c r="H33" s="19"/>
      <c r="I33" s="17">
        <v>42152</v>
      </c>
      <c r="J33" s="19"/>
      <c r="K33" s="17">
        <v>42183</v>
      </c>
      <c r="L33" s="19"/>
      <c r="M33" s="24">
        <v>42213</v>
      </c>
      <c r="N33" s="19"/>
      <c r="O33" s="17">
        <v>42244</v>
      </c>
      <c r="P33" s="19"/>
      <c r="Q33" s="17">
        <v>42275</v>
      </c>
      <c r="R33" s="19"/>
      <c r="S33" s="17">
        <v>42305</v>
      </c>
      <c r="T33" s="19"/>
      <c r="U33" s="17">
        <v>42336</v>
      </c>
      <c r="V33" s="19"/>
      <c r="W33" s="17">
        <v>42366</v>
      </c>
      <c r="X33" s="19"/>
    </row>
    <row r="34" spans="1:24">
      <c r="A34" s="17">
        <v>42033</v>
      </c>
      <c r="B34" s="23">
        <v>1</v>
      </c>
      <c r="C34" s="19" t="s">
        <v>13</v>
      </c>
      <c r="D34" s="23">
        <f>SUM(D6:D33)</f>
        <v>34</v>
      </c>
      <c r="E34" s="17">
        <v>42092</v>
      </c>
      <c r="F34" s="23"/>
      <c r="G34" s="17">
        <v>42123</v>
      </c>
      <c r="H34" s="19"/>
      <c r="I34" s="17">
        <v>42153</v>
      </c>
      <c r="J34" s="19"/>
      <c r="K34" s="17">
        <v>42184</v>
      </c>
      <c r="L34" s="19"/>
      <c r="M34" s="24">
        <v>42214</v>
      </c>
      <c r="N34" s="19"/>
      <c r="O34" s="17">
        <v>42245</v>
      </c>
      <c r="P34" s="19"/>
      <c r="Q34" s="17">
        <v>42276</v>
      </c>
      <c r="R34" s="19">
        <v>2</v>
      </c>
      <c r="S34" s="17">
        <v>42306</v>
      </c>
      <c r="T34" s="19"/>
      <c r="U34" s="17">
        <v>42337</v>
      </c>
      <c r="V34" s="19">
        <v>8</v>
      </c>
      <c r="W34" s="17">
        <v>42367</v>
      </c>
      <c r="X34" s="19"/>
    </row>
    <row r="35" spans="1:24">
      <c r="A35" s="17">
        <v>42034</v>
      </c>
      <c r="B35" s="23">
        <v>8</v>
      </c>
      <c r="C35" s="19"/>
      <c r="D35" s="23"/>
      <c r="E35" s="17">
        <v>42093</v>
      </c>
      <c r="F35" s="23"/>
      <c r="G35" s="17">
        <v>42124</v>
      </c>
      <c r="H35" s="19"/>
      <c r="I35" s="17">
        <v>42154</v>
      </c>
      <c r="J35" s="19"/>
      <c r="K35" s="17">
        <v>42185</v>
      </c>
      <c r="L35" s="19"/>
      <c r="M35" s="24">
        <v>42215</v>
      </c>
      <c r="N35" s="19">
        <v>8</v>
      </c>
      <c r="O35" s="17">
        <v>42246</v>
      </c>
      <c r="P35" s="19"/>
      <c r="Q35" s="17">
        <v>42277</v>
      </c>
      <c r="R35" s="19"/>
      <c r="S35" s="17">
        <v>42307</v>
      </c>
      <c r="T35" s="19"/>
      <c r="U35" s="17">
        <v>42338</v>
      </c>
      <c r="V35" s="19"/>
      <c r="W35" s="17">
        <v>42368</v>
      </c>
      <c r="X35" s="19"/>
    </row>
    <row r="36" spans="1:24">
      <c r="A36" s="17">
        <v>42035</v>
      </c>
      <c r="B36" s="23">
        <v>8</v>
      </c>
      <c r="C36" s="19"/>
      <c r="D36" s="23"/>
      <c r="E36" s="17">
        <v>42094</v>
      </c>
      <c r="F36" s="23"/>
      <c r="G36" s="19" t="s">
        <v>13</v>
      </c>
      <c r="H36" s="19"/>
      <c r="I36" s="17">
        <v>42155</v>
      </c>
      <c r="J36" s="19"/>
      <c r="K36" s="19" t="s">
        <v>13</v>
      </c>
      <c r="L36" s="19"/>
      <c r="M36" s="24">
        <v>42216</v>
      </c>
      <c r="N36" s="19"/>
      <c r="O36" s="17">
        <v>42247</v>
      </c>
      <c r="P36" s="19"/>
      <c r="Q36" s="19" t="s">
        <v>13</v>
      </c>
      <c r="R36" s="19">
        <f>SUM(R6:R35)</f>
        <v>30</v>
      </c>
      <c r="S36" s="17">
        <v>42308</v>
      </c>
      <c r="T36" s="19"/>
      <c r="U36" s="19" t="s">
        <v>13</v>
      </c>
      <c r="V36" s="19">
        <f>SUM(V6:V35)</f>
        <v>16</v>
      </c>
      <c r="W36" s="17">
        <v>42369</v>
      </c>
      <c r="X36" s="19"/>
    </row>
    <row r="37" spans="1:24">
      <c r="A37" s="19" t="s">
        <v>13</v>
      </c>
      <c r="B37" s="19">
        <f>SUM(B6:B36)</f>
        <v>73</v>
      </c>
      <c r="C37" s="19"/>
      <c r="D37" s="23"/>
      <c r="E37" s="19" t="s">
        <v>13</v>
      </c>
      <c r="F37" s="23"/>
      <c r="G37" s="19"/>
      <c r="H37" s="19"/>
      <c r="I37" s="19" t="s">
        <v>13</v>
      </c>
      <c r="J37" s="19"/>
      <c r="K37" s="19"/>
      <c r="L37" s="19"/>
      <c r="M37" s="22" t="s">
        <v>13</v>
      </c>
      <c r="N37" s="19">
        <f>SUM(N6:N36)</f>
        <v>80</v>
      </c>
      <c r="O37" s="19" t="s">
        <v>13</v>
      </c>
      <c r="P37" s="19">
        <f>SUM(P6:P36)</f>
        <v>57</v>
      </c>
      <c r="Q37" s="19"/>
      <c r="R37" s="19"/>
      <c r="S37" s="19" t="s">
        <v>13</v>
      </c>
      <c r="T37" s="19">
        <f>SUM(T6:T36)</f>
        <v>3</v>
      </c>
      <c r="U37" s="19"/>
      <c r="V37" s="19"/>
      <c r="W37" s="19" t="s">
        <v>13</v>
      </c>
      <c r="X37" s="19">
        <f>SUM(X6:X36)</f>
        <v>56</v>
      </c>
    </row>
  </sheetData>
  <mergeCells count="2">
    <mergeCell ref="A2:L4"/>
    <mergeCell ref="M2:X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3:H7"/>
  <sheetViews>
    <sheetView workbookViewId="0">
      <selection activeCell="F10" sqref="F10"/>
    </sheetView>
  </sheetViews>
  <sheetFormatPr defaultRowHeight="15"/>
  <sheetData>
    <row r="3" spans="3:8">
      <c r="C3" s="68" t="s">
        <v>156</v>
      </c>
      <c r="D3" s="68"/>
      <c r="E3" s="68"/>
      <c r="F3" s="68"/>
      <c r="G3" s="68"/>
      <c r="H3" s="68"/>
    </row>
    <row r="4" spans="3:8">
      <c r="C4" s="68"/>
      <c r="D4" s="68"/>
      <c r="E4" s="68"/>
      <c r="F4" s="68"/>
      <c r="G4" s="68"/>
      <c r="H4" s="68"/>
    </row>
    <row r="5" spans="3:8">
      <c r="C5" s="3" t="s">
        <v>15</v>
      </c>
      <c r="D5" s="3" t="s">
        <v>0</v>
      </c>
      <c r="E5" s="97" t="s">
        <v>16</v>
      </c>
      <c r="F5" s="97"/>
      <c r="G5" s="97"/>
      <c r="H5" s="97"/>
    </row>
    <row r="6" spans="3:8">
      <c r="C6" s="3">
        <v>1</v>
      </c>
      <c r="D6" s="3" t="s">
        <v>17</v>
      </c>
      <c r="E6" s="97">
        <v>1</v>
      </c>
      <c r="F6" s="97"/>
      <c r="G6" s="97"/>
      <c r="H6" s="97"/>
    </row>
    <row r="7" spans="3:8">
      <c r="C7" s="3">
        <v>2</v>
      </c>
      <c r="D7" s="3" t="s">
        <v>3</v>
      </c>
      <c r="E7" s="97">
        <v>4</v>
      </c>
      <c r="F7" s="97"/>
      <c r="G7" s="97"/>
      <c r="H7" s="97"/>
    </row>
  </sheetData>
  <mergeCells count="4">
    <mergeCell ref="C3:H4"/>
    <mergeCell ref="E5:H5"/>
    <mergeCell ref="E6:H6"/>
    <mergeCell ref="E7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D28:I32"/>
  <sheetViews>
    <sheetView topLeftCell="A22" workbookViewId="0">
      <selection activeCell="O15" sqref="O15"/>
    </sheetView>
  </sheetViews>
  <sheetFormatPr defaultRowHeight="15"/>
  <sheetData>
    <row r="28" spans="4:9">
      <c r="D28" s="68" t="s">
        <v>134</v>
      </c>
      <c r="E28" s="68"/>
      <c r="F28" s="68"/>
      <c r="G28" s="68"/>
      <c r="H28" s="68"/>
      <c r="I28" s="68"/>
    </row>
    <row r="29" spans="4:9">
      <c r="D29" s="68"/>
      <c r="E29" s="68"/>
      <c r="F29" s="68"/>
      <c r="G29" s="68"/>
      <c r="H29" s="68"/>
      <c r="I29" s="68"/>
    </row>
    <row r="30" spans="4:9">
      <c r="D30" s="3" t="s">
        <v>15</v>
      </c>
      <c r="E30" s="3" t="s">
        <v>0</v>
      </c>
      <c r="F30" s="97" t="s">
        <v>135</v>
      </c>
      <c r="G30" s="97"/>
      <c r="H30" s="97"/>
      <c r="I30" s="97"/>
    </row>
    <row r="31" spans="4:9">
      <c r="D31" s="3">
        <v>1</v>
      </c>
      <c r="E31" s="3" t="s">
        <v>17</v>
      </c>
      <c r="F31" s="97">
        <v>2</v>
      </c>
      <c r="G31" s="97"/>
      <c r="H31" s="97"/>
      <c r="I31" s="97"/>
    </row>
    <row r="32" spans="4:9">
      <c r="D32" s="3">
        <v>2</v>
      </c>
      <c r="E32" s="3" t="s">
        <v>3</v>
      </c>
      <c r="F32" s="97">
        <v>2</v>
      </c>
      <c r="G32" s="97"/>
      <c r="H32" s="97"/>
      <c r="I32" s="97"/>
    </row>
  </sheetData>
  <mergeCells count="4">
    <mergeCell ref="D28:I29"/>
    <mergeCell ref="F30:I30"/>
    <mergeCell ref="F31:I31"/>
    <mergeCell ref="F32:I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2:H7"/>
  <sheetViews>
    <sheetView workbookViewId="0">
      <selection activeCell="F10" sqref="F10"/>
    </sheetView>
  </sheetViews>
  <sheetFormatPr defaultRowHeight="15"/>
  <sheetData>
    <row r="2" spans="3:8" ht="21">
      <c r="C2" s="104" t="s">
        <v>128</v>
      </c>
      <c r="D2" s="104"/>
      <c r="E2" s="104"/>
      <c r="F2" s="104"/>
      <c r="G2" s="104"/>
      <c r="H2" s="104"/>
    </row>
    <row r="3" spans="3:8" ht="21">
      <c r="C3" s="104" t="s">
        <v>129</v>
      </c>
      <c r="D3" s="104"/>
      <c r="E3" s="104"/>
      <c r="F3" s="104"/>
      <c r="G3" s="104"/>
      <c r="H3" s="104"/>
    </row>
    <row r="4" spans="3:8" ht="21">
      <c r="C4" s="104" t="s">
        <v>133</v>
      </c>
      <c r="D4" s="104"/>
      <c r="E4" s="104"/>
      <c r="F4" s="104"/>
      <c r="G4" s="104"/>
      <c r="H4" s="104"/>
    </row>
    <row r="5" spans="3:8" ht="23.25">
      <c r="C5" s="105" t="s">
        <v>130</v>
      </c>
      <c r="D5" s="105"/>
      <c r="E5" s="20" t="s">
        <v>131</v>
      </c>
      <c r="F5" s="105" t="s">
        <v>132</v>
      </c>
      <c r="G5" s="105"/>
      <c r="H5" s="105"/>
    </row>
    <row r="6" spans="3:8" ht="15.75">
      <c r="C6" s="103">
        <v>1</v>
      </c>
      <c r="D6" s="103"/>
      <c r="E6" s="21" t="s">
        <v>2</v>
      </c>
      <c r="F6" s="103">
        <v>2</v>
      </c>
      <c r="G6" s="103"/>
      <c r="H6" s="103"/>
    </row>
    <row r="7" spans="3:8" ht="15.75">
      <c r="C7" s="103">
        <v>2</v>
      </c>
      <c r="D7" s="103"/>
      <c r="E7" s="21" t="s">
        <v>3</v>
      </c>
      <c r="F7" s="103">
        <v>7</v>
      </c>
      <c r="G7" s="103"/>
      <c r="H7" s="103"/>
    </row>
  </sheetData>
  <mergeCells count="9">
    <mergeCell ref="C7:D7"/>
    <mergeCell ref="F7:H7"/>
    <mergeCell ref="C2:H2"/>
    <mergeCell ref="C3:H3"/>
    <mergeCell ref="C4:H4"/>
    <mergeCell ref="C5:D5"/>
    <mergeCell ref="F5:H5"/>
    <mergeCell ref="C6:D6"/>
    <mergeCell ref="F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sqref="A1:F16"/>
    </sheetView>
  </sheetViews>
  <sheetFormatPr defaultRowHeight="15"/>
  <sheetData>
    <row r="1" spans="1:6">
      <c r="A1" s="68" t="s">
        <v>14</v>
      </c>
      <c r="B1" s="68"/>
      <c r="C1" s="68"/>
      <c r="D1" s="68"/>
      <c r="E1" s="68"/>
      <c r="F1" s="68"/>
    </row>
    <row r="2" spans="1:6">
      <c r="A2" s="68"/>
      <c r="B2" s="68"/>
      <c r="C2" s="68"/>
      <c r="D2" s="68"/>
      <c r="E2" s="68"/>
      <c r="F2" s="68"/>
    </row>
    <row r="3" spans="1:6">
      <c r="A3" s="3" t="s">
        <v>15</v>
      </c>
      <c r="B3" s="3" t="s">
        <v>0</v>
      </c>
      <c r="C3" s="97" t="s">
        <v>136</v>
      </c>
      <c r="D3" s="97"/>
      <c r="E3" s="97"/>
      <c r="F3" s="97"/>
    </row>
    <row r="4" spans="1:6">
      <c r="A4" s="3">
        <v>1</v>
      </c>
      <c r="B4" s="3" t="s">
        <v>17</v>
      </c>
      <c r="C4" s="97">
        <v>1</v>
      </c>
      <c r="D4" s="97"/>
      <c r="E4" s="97"/>
      <c r="F4" s="97"/>
    </row>
    <row r="5" spans="1:6">
      <c r="A5" s="3">
        <v>2</v>
      </c>
      <c r="B5" s="3" t="s">
        <v>3</v>
      </c>
      <c r="C5" s="97">
        <v>4</v>
      </c>
      <c r="D5" s="97"/>
      <c r="E5" s="97"/>
      <c r="F5" s="97"/>
    </row>
    <row r="6" spans="1:6">
      <c r="A6" s="3">
        <v>3</v>
      </c>
      <c r="B6" s="3" t="s">
        <v>4</v>
      </c>
      <c r="C6" s="97">
        <v>4</v>
      </c>
      <c r="D6" s="97"/>
      <c r="E6" s="97"/>
      <c r="F6" s="97"/>
    </row>
    <row r="7" spans="1:6">
      <c r="A7" s="3">
        <v>4</v>
      </c>
      <c r="B7" s="3" t="s">
        <v>5</v>
      </c>
      <c r="C7" s="97">
        <v>4</v>
      </c>
      <c r="D7" s="97"/>
      <c r="E7" s="97"/>
      <c r="F7" s="97"/>
    </row>
    <row r="8" spans="1:6">
      <c r="A8" s="3">
        <v>5</v>
      </c>
      <c r="B8" s="3" t="s">
        <v>6</v>
      </c>
      <c r="C8" s="97">
        <v>4</v>
      </c>
      <c r="D8" s="97"/>
      <c r="E8" s="97"/>
      <c r="F8" s="97"/>
    </row>
    <row r="9" spans="1:6">
      <c r="A9" s="3">
        <v>6</v>
      </c>
      <c r="B9" s="3" t="s">
        <v>7</v>
      </c>
      <c r="C9" s="98">
        <v>4</v>
      </c>
      <c r="D9" s="99"/>
      <c r="E9" s="99"/>
      <c r="F9" s="99"/>
    </row>
    <row r="10" spans="1:6">
      <c r="A10" s="3">
        <v>7</v>
      </c>
      <c r="B10" s="3" t="s">
        <v>18</v>
      </c>
      <c r="C10" s="97">
        <v>3</v>
      </c>
      <c r="D10" s="97"/>
      <c r="E10" s="97"/>
      <c r="F10" s="97"/>
    </row>
    <row r="11" spans="1:6">
      <c r="A11" s="3">
        <v>8</v>
      </c>
      <c r="B11" s="3" t="s">
        <v>8</v>
      </c>
      <c r="C11" s="98">
        <v>6</v>
      </c>
      <c r="D11" s="99"/>
      <c r="E11" s="99"/>
      <c r="F11" s="99"/>
    </row>
    <row r="12" spans="1:6">
      <c r="A12" s="3">
        <v>9</v>
      </c>
      <c r="B12" s="3" t="s">
        <v>9</v>
      </c>
      <c r="C12" s="97">
        <v>4</v>
      </c>
      <c r="D12" s="97"/>
      <c r="E12" s="97"/>
      <c r="F12" s="97"/>
    </row>
    <row r="13" spans="1:6">
      <c r="A13" s="3">
        <v>10</v>
      </c>
      <c r="B13" s="3" t="s">
        <v>10</v>
      </c>
      <c r="C13" s="98">
        <v>4</v>
      </c>
      <c r="D13" s="99"/>
      <c r="E13" s="99"/>
      <c r="F13" s="99"/>
    </row>
    <row r="14" spans="1:6">
      <c r="A14" s="3">
        <v>11</v>
      </c>
      <c r="B14" s="3" t="s">
        <v>11</v>
      </c>
      <c r="C14" s="97">
        <v>1</v>
      </c>
      <c r="D14" s="97"/>
      <c r="E14" s="97"/>
      <c r="F14" s="97"/>
    </row>
    <row r="15" spans="1:6">
      <c r="A15" s="3">
        <v>12</v>
      </c>
      <c r="B15" s="3" t="s">
        <v>12</v>
      </c>
      <c r="C15" s="98">
        <v>5</v>
      </c>
      <c r="D15" s="99"/>
      <c r="E15" s="99"/>
      <c r="F15" s="99"/>
    </row>
    <row r="16" spans="1:6">
      <c r="A16" s="3"/>
      <c r="B16" s="5" t="s">
        <v>13</v>
      </c>
      <c r="C16" s="100">
        <f>SUM(C4:C15)</f>
        <v>44</v>
      </c>
      <c r="D16" s="101"/>
      <c r="E16" s="101"/>
      <c r="F16" s="102"/>
    </row>
  </sheetData>
  <mergeCells count="15">
    <mergeCell ref="C3:F3"/>
    <mergeCell ref="C4:F4"/>
    <mergeCell ref="C5:F5"/>
    <mergeCell ref="A1:F2"/>
    <mergeCell ref="C6:F6"/>
    <mergeCell ref="C7:F7"/>
    <mergeCell ref="C14:F14"/>
    <mergeCell ref="C15:F15"/>
    <mergeCell ref="C16:F16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X RAY</vt:lpstr>
      <vt:lpstr>ECG</vt:lpstr>
      <vt:lpstr>PHYSIO</vt:lpstr>
      <vt:lpstr>YOGA </vt:lpstr>
      <vt:lpstr>SONOGRA</vt:lpstr>
      <vt:lpstr>yoga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2019-03-11T11:39:19Z</dcterms:modified>
</cp:coreProperties>
</file>